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mc:AlternateContent xmlns:mc="http://schemas.openxmlformats.org/markup-compatibility/2006">
    <mc:Choice Requires="x15">
      <x15ac:absPath xmlns:x15ac="http://schemas.microsoft.com/office/spreadsheetml/2010/11/ac" url="https://gets-my.sharepoint.com/personal/amanda_hawkins_opb_georgia_gov/Documents/Desktop/Media for Website/"/>
    </mc:Choice>
  </mc:AlternateContent>
  <xr:revisionPtr revIDLastSave="0" documentId="8_{F0E893A4-E4DA-4A0D-AC7B-EEFC8381209C}" xr6:coauthVersionLast="47" xr6:coauthVersionMax="47" xr10:uidLastSave="{00000000-0000-0000-0000-000000000000}"/>
  <bookViews>
    <workbookView xWindow="-110" yWindow="-110" windowWidth="19420" windowHeight="10420" tabRatio="623" xr2:uid="{00000000-000D-0000-FFFF-FFFF00000000}"/>
  </bookViews>
  <sheets>
    <sheet name="Detailed Budget Worksheet" sheetId="20" r:id="rId1"/>
    <sheet name="Sheet2" sheetId="21" state="hidden" r:id="rId2"/>
  </sheets>
  <definedNames>
    <definedName name="_xlnm.Print_Area" localSheetId="0">'Detailed Budget Worksheet'!$A$1:$M$220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76" i="20" l="1"/>
  <c r="K194" i="20"/>
  <c r="Q171" i="20"/>
  <c r="K171" i="20"/>
  <c r="Q170" i="20"/>
  <c r="K170" i="20"/>
  <c r="Q173" i="20"/>
  <c r="K173" i="20"/>
  <c r="Q172" i="20"/>
  <c r="K172" i="20"/>
  <c r="Q169" i="20"/>
  <c r="K169" i="20"/>
  <c r="Q168" i="20"/>
  <c r="K168" i="20"/>
  <c r="Q167" i="20"/>
  <c r="K167" i="20"/>
  <c r="Q166" i="20"/>
  <c r="K166" i="20"/>
  <c r="Q165" i="20"/>
  <c r="K165" i="20"/>
  <c r="Q164" i="20"/>
  <c r="K164" i="20"/>
  <c r="Q163" i="20"/>
  <c r="K163" i="20"/>
  <c r="Q141" i="20"/>
  <c r="K141" i="20"/>
  <c r="Q140" i="20"/>
  <c r="K140" i="20"/>
  <c r="Q139" i="20"/>
  <c r="K139" i="20"/>
  <c r="Q138" i="20"/>
  <c r="K138" i="20"/>
  <c r="Q98" i="20"/>
  <c r="K98" i="20"/>
  <c r="Q97" i="20"/>
  <c r="K97" i="20"/>
  <c r="Q81" i="20"/>
  <c r="K81" i="20"/>
  <c r="Q80" i="20"/>
  <c r="K80" i="20"/>
  <c r="Q57" i="20"/>
  <c r="K57" i="20"/>
  <c r="Q56" i="20"/>
  <c r="K56" i="20"/>
  <c r="Q55" i="20"/>
  <c r="K55" i="20"/>
  <c r="Q54" i="20"/>
  <c r="K54" i="20"/>
  <c r="Q53" i="20"/>
  <c r="K53" i="20"/>
  <c r="Q60" i="20"/>
  <c r="K60" i="20"/>
  <c r="Q59" i="20"/>
  <c r="K59" i="20"/>
  <c r="Q58" i="20"/>
  <c r="K58" i="20"/>
  <c r="Q52" i="20"/>
  <c r="K52" i="20"/>
  <c r="Q51" i="20"/>
  <c r="K51" i="20"/>
  <c r="Q50" i="20"/>
  <c r="K50" i="20"/>
  <c r="Q35" i="20"/>
  <c r="K35" i="20"/>
  <c r="Q34" i="20"/>
  <c r="K34" i="20"/>
  <c r="Q33" i="20"/>
  <c r="K33" i="20"/>
  <c r="Q21" i="20"/>
  <c r="K21" i="20"/>
  <c r="Q24" i="20"/>
  <c r="K24" i="20"/>
  <c r="Q23" i="20"/>
  <c r="K23" i="20"/>
  <c r="Q22" i="20"/>
  <c r="K22" i="20"/>
  <c r="T208" i="20" l="1"/>
  <c r="S208" i="20"/>
  <c r="R208" i="20"/>
  <c r="Q193" i="20"/>
  <c r="K193" i="20"/>
  <c r="Q192" i="20"/>
  <c r="K192" i="20"/>
  <c r="Q191" i="20"/>
  <c r="K191" i="20"/>
  <c r="Q190" i="20"/>
  <c r="K190" i="20"/>
  <c r="Q189" i="20"/>
  <c r="K189" i="20"/>
  <c r="Q188" i="20"/>
  <c r="K188" i="20"/>
  <c r="Q187" i="20"/>
  <c r="K187" i="20"/>
  <c r="Q186" i="20"/>
  <c r="K186" i="20"/>
  <c r="Q185" i="20"/>
  <c r="K185" i="20"/>
  <c r="Q184" i="20"/>
  <c r="K184" i="20"/>
  <c r="Q183" i="20"/>
  <c r="R194" i="20" s="1"/>
  <c r="K183" i="20"/>
  <c r="Q175" i="20"/>
  <c r="K175" i="20"/>
  <c r="Q174" i="20"/>
  <c r="K174" i="20"/>
  <c r="Q162" i="20"/>
  <c r="K162" i="20"/>
  <c r="Q161" i="20"/>
  <c r="K161" i="20"/>
  <c r="Q160" i="20"/>
  <c r="R176" i="20" s="1"/>
  <c r="K160" i="20"/>
  <c r="Q148" i="20"/>
  <c r="K148" i="20"/>
  <c r="Q147" i="20"/>
  <c r="K147" i="20"/>
  <c r="Q146" i="20"/>
  <c r="K146" i="20"/>
  <c r="Q145" i="20"/>
  <c r="K145" i="20"/>
  <c r="Q144" i="20"/>
  <c r="K144" i="20"/>
  <c r="Q143" i="20"/>
  <c r="K143" i="20"/>
  <c r="Q142" i="20"/>
  <c r="K142" i="20"/>
  <c r="Q137" i="20"/>
  <c r="K137" i="20"/>
  <c r="Q136" i="20"/>
  <c r="K136" i="20"/>
  <c r="Q135" i="20"/>
  <c r="K135" i="20"/>
  <c r="Q134" i="20"/>
  <c r="R149" i="20" s="1"/>
  <c r="K134" i="20"/>
  <c r="Q127" i="20"/>
  <c r="K127" i="20"/>
  <c r="Q126" i="20"/>
  <c r="K126" i="20"/>
  <c r="Q125" i="20"/>
  <c r="K125" i="20"/>
  <c r="Q124" i="20"/>
  <c r="K124" i="20"/>
  <c r="Q123" i="20"/>
  <c r="K123" i="20"/>
  <c r="Q122" i="20"/>
  <c r="K122" i="20"/>
  <c r="K121" i="20"/>
  <c r="K120" i="20"/>
  <c r="K119" i="20"/>
  <c r="K118" i="20"/>
  <c r="K117" i="20"/>
  <c r="K116" i="20"/>
  <c r="K115" i="20"/>
  <c r="K114" i="20"/>
  <c r="Q113" i="20"/>
  <c r="R128" i="20" s="1"/>
  <c r="K113" i="20"/>
  <c r="Q104" i="20"/>
  <c r="K104" i="20"/>
  <c r="Q103" i="20"/>
  <c r="K103" i="20"/>
  <c r="Q102" i="20"/>
  <c r="K102" i="20"/>
  <c r="Q101" i="20"/>
  <c r="K101" i="20"/>
  <c r="Q100" i="20"/>
  <c r="K100" i="20"/>
  <c r="Q99" i="20"/>
  <c r="K99" i="20"/>
  <c r="Q96" i="20"/>
  <c r="K96" i="20"/>
  <c r="Q95" i="20"/>
  <c r="R105" i="20" s="1"/>
  <c r="K95" i="20"/>
  <c r="Q91" i="20"/>
  <c r="K91" i="20"/>
  <c r="Q90" i="20"/>
  <c r="K90" i="20"/>
  <c r="Q89" i="20"/>
  <c r="K89" i="20"/>
  <c r="Q88" i="20"/>
  <c r="K88" i="20"/>
  <c r="Q87" i="20"/>
  <c r="K87" i="20"/>
  <c r="Q86" i="20"/>
  <c r="K86" i="20"/>
  <c r="Q85" i="20"/>
  <c r="K85" i="20"/>
  <c r="Q84" i="20"/>
  <c r="K84" i="20"/>
  <c r="Q83" i="20"/>
  <c r="K83" i="20"/>
  <c r="Q82" i="20"/>
  <c r="K82" i="20"/>
  <c r="Q79" i="20"/>
  <c r="K79" i="20"/>
  <c r="Q78" i="20"/>
  <c r="K78" i="20"/>
  <c r="Q77" i="20"/>
  <c r="R92" i="20" s="1"/>
  <c r="K77" i="20"/>
  <c r="Q67" i="20"/>
  <c r="K67" i="20"/>
  <c r="Q66" i="20"/>
  <c r="K66" i="20"/>
  <c r="Q65" i="20"/>
  <c r="K65" i="20"/>
  <c r="Q64" i="20"/>
  <c r="K64" i="20"/>
  <c r="Q63" i="20"/>
  <c r="K63" i="20"/>
  <c r="Q62" i="20"/>
  <c r="K62" i="20"/>
  <c r="Q61" i="20"/>
  <c r="K61" i="20"/>
  <c r="Q49" i="20"/>
  <c r="K49" i="20"/>
  <c r="Q48" i="20"/>
  <c r="R68" i="20" s="1"/>
  <c r="K48" i="20"/>
  <c r="Q40" i="20"/>
  <c r="K40" i="20"/>
  <c r="Q39" i="20"/>
  <c r="K39" i="20"/>
  <c r="Q38" i="20"/>
  <c r="K38" i="20"/>
  <c r="Q37" i="20"/>
  <c r="K37" i="20"/>
  <c r="Q36" i="20"/>
  <c r="K36" i="20"/>
  <c r="Q32" i="20"/>
  <c r="K32" i="20"/>
  <c r="Q31" i="20"/>
  <c r="R41" i="20" s="1"/>
  <c r="K31" i="20"/>
  <c r="Q28" i="20"/>
  <c r="K28" i="20"/>
  <c r="Q27" i="20"/>
  <c r="K27" i="20"/>
  <c r="Q26" i="20"/>
  <c r="K26" i="20"/>
  <c r="Q25" i="20"/>
  <c r="K25" i="20"/>
  <c r="Q20" i="20"/>
  <c r="K20" i="20"/>
  <c r="Q19" i="20"/>
  <c r="R29" i="20" s="1"/>
  <c r="K19" i="20"/>
  <c r="K149" i="20" l="1"/>
  <c r="K41" i="20"/>
  <c r="K68" i="20"/>
  <c r="G202" i="20" s="1"/>
  <c r="G207" i="20"/>
  <c r="G205" i="20"/>
  <c r="K105" i="20"/>
  <c r="G203" i="20" s="1"/>
  <c r="K128" i="20"/>
  <c r="G204" i="20" s="1"/>
  <c r="G206" i="20"/>
  <c r="L70" i="20" l="1"/>
  <c r="G201" i="20"/>
  <c r="G208" i="20" s="1"/>
</calcChain>
</file>

<file path=xl/sharedStrings.xml><?xml version="1.0" encoding="utf-8"?>
<sst xmlns="http://schemas.openxmlformats.org/spreadsheetml/2006/main" count="140" uniqueCount="112">
  <si>
    <t>Amount</t>
  </si>
  <si>
    <t>Cost</t>
  </si>
  <si>
    <t>Purpose of Travel</t>
  </si>
  <si>
    <t>Item</t>
  </si>
  <si>
    <t>Meals</t>
  </si>
  <si>
    <t>Hotel</t>
  </si>
  <si>
    <t>Name of Consultant</t>
  </si>
  <si>
    <t>Service Provided</t>
  </si>
  <si>
    <t># Individuals</t>
  </si>
  <si>
    <t># Nights/Days</t>
  </si>
  <si>
    <t># Trips</t>
  </si>
  <si>
    <t>N/A</t>
  </si>
  <si>
    <t>Cost per Unit</t>
  </si>
  <si>
    <t># Units</t>
  </si>
  <si>
    <t>Cost per unit</t>
  </si>
  <si>
    <t>Vendor</t>
  </si>
  <si>
    <t>SUPPLY TOTAL</t>
  </si>
  <si>
    <t>EQUIPMENT TOTAL</t>
  </si>
  <si>
    <t>Ground transport</t>
  </si>
  <si>
    <t>Title</t>
  </si>
  <si>
    <t>First and Last name</t>
  </si>
  <si>
    <t>Biweekly</t>
  </si>
  <si>
    <t>Staff member</t>
  </si>
  <si>
    <t>Trainings and Conferences</t>
  </si>
  <si>
    <t>Miles per grant year</t>
  </si>
  <si>
    <t>Total Cost</t>
  </si>
  <si>
    <t>Location or Coverage Area</t>
  </si>
  <si>
    <t>Cost per mile</t>
  </si>
  <si>
    <t>Equipment Item</t>
  </si>
  <si>
    <t>Mileage</t>
  </si>
  <si>
    <t>TRAVEL TOTAL</t>
  </si>
  <si>
    <t>PERSONNEL TOTAL</t>
  </si>
  <si>
    <t>FRINGE TOTAL</t>
  </si>
  <si>
    <t>PERSONNEL GRAND TOTAL</t>
  </si>
  <si>
    <t>VOCA</t>
  </si>
  <si>
    <t>SASP</t>
  </si>
  <si>
    <t>Cash match</t>
  </si>
  <si>
    <t>In-kind match</t>
  </si>
  <si>
    <t xml:space="preserve">Salary Rate </t>
  </si>
  <si>
    <t xml:space="preserve">% Time to Project </t>
  </si>
  <si>
    <t>Select Pay Period Frequency</t>
  </si>
  <si>
    <t>Hourly wage</t>
  </si>
  <si>
    <t>Weekly</t>
  </si>
  <si>
    <t>Hours per week on project</t>
  </si>
  <si>
    <t>Select fringe type</t>
  </si>
  <si>
    <t>Total annual salary or wages</t>
  </si>
  <si>
    <t>Enter rate of each fringe benefit as a pecentage of salary or wages</t>
  </si>
  <si>
    <t>Weeks worked annually</t>
  </si>
  <si>
    <t>W/C</t>
  </si>
  <si>
    <t>Cash</t>
  </si>
  <si>
    <t>In-Kind</t>
  </si>
  <si>
    <t xml:space="preserve">      Budget Category</t>
  </si>
  <si>
    <t>Define Unit of Service</t>
  </si>
  <si>
    <t># Items</t>
  </si>
  <si>
    <t>% Charged to Grant</t>
  </si>
  <si>
    <t># of Units</t>
  </si>
  <si>
    <t>SORNA</t>
  </si>
  <si>
    <t>PSN</t>
  </si>
  <si>
    <t>BYRNE-JAG</t>
  </si>
  <si>
    <t>WRONGFUL CONVICTION</t>
  </si>
  <si>
    <t>RSAT</t>
  </si>
  <si>
    <t>State - Sexual Assault</t>
  </si>
  <si>
    <t>State - Domestic Violence</t>
  </si>
  <si>
    <t>FVPSA</t>
  </si>
  <si>
    <t>PHBG</t>
  </si>
  <si>
    <t>SUTA</t>
  </si>
  <si>
    <t>Insurance</t>
  </si>
  <si>
    <t>Retirement</t>
  </si>
  <si>
    <t>Budget Narrative</t>
  </si>
  <si>
    <t>Elder Abuse</t>
  </si>
  <si>
    <t>VAWA</t>
  </si>
  <si>
    <t>OTHER - No Match</t>
  </si>
  <si>
    <t>Grant Program:</t>
  </si>
  <si>
    <t>Grantee Name:</t>
  </si>
  <si>
    <t>Contact:</t>
  </si>
  <si>
    <t>Submitted By (Budget POC):</t>
  </si>
  <si>
    <t>Grant ID:</t>
  </si>
  <si>
    <t>Governor's Office of Planning and Budget</t>
  </si>
  <si>
    <t>C/C/S TOTAL</t>
  </si>
  <si>
    <t>2. Fringe Benefits</t>
  </si>
  <si>
    <t>3. Travel</t>
  </si>
  <si>
    <t>4. Equipment</t>
  </si>
  <si>
    <t>5. Supplies</t>
  </si>
  <si>
    <t xml:space="preserve">Program Area: </t>
  </si>
  <si>
    <t>Budget Year:</t>
  </si>
  <si>
    <t>FICA</t>
  </si>
  <si>
    <r>
      <t>1. Personnel--</t>
    </r>
    <r>
      <rPr>
        <sz val="10"/>
        <color theme="0"/>
        <rFont val="Arial"/>
        <family val="2"/>
      </rPr>
      <t xml:space="preserve"> List each position by title and name of employee, if available.  In order to calculate the budget enter the annual salary and the percentage of time to be devoted to the program.  Compensation of employees engaged in program activities must be consistent with that for similar program acitivities.</t>
    </r>
  </si>
  <si>
    <r>
      <t>2. Fringe Benefits--</t>
    </r>
    <r>
      <rPr>
        <sz val="10"/>
        <color theme="0"/>
        <rFont val="Arial"/>
        <family val="2"/>
      </rPr>
      <t xml:space="preserve"> Amounts should be based on actual costs or a formula for personnel listed above, utilizing the percentage of time devoted to the program.  Fringe benefits on overtime hours are limited to FICA, Worker’s Compensation and State Unemployment Compensation.  Costs included within this category are:  FICA (employer’s portion of Social Security and Medicare taxes), employer’s portion of retirement, employer’s portion of insurance (health, life, dental, etc.), employer’s portion of Worker’s Compensation and State Unemployment Compensation.</t>
    </r>
  </si>
  <si>
    <r>
      <t>4. Equipment--</t>
    </r>
    <r>
      <rPr>
        <sz val="10"/>
        <color theme="0"/>
        <rFont val="Arial"/>
        <family val="2"/>
      </rPr>
      <t xml:space="preserve"> List non-expendable items to be purchased.  Applicants should analyze the benefit of purchased versus leased equipment, especially high cost and electronic or digital items.  Explain how the equipment is necessary for the success of the program.  Show the budget calculation.  Attach a narrative describing the procurement method to be used. Please note that all items must be at least $5,000 per unit to be considered equipment. Otherwise please list items in "Supplies."</t>
    </r>
  </si>
  <si>
    <r>
      <t>5. Supplies--</t>
    </r>
    <r>
      <rPr>
        <sz val="10"/>
        <color theme="0"/>
        <rFont val="Arial"/>
        <family val="2"/>
      </rPr>
      <t xml:space="preserve"> List items by type (e.g. office supplies, postage, copier usage, training supplies, publications, audio/video (batteries, film, CD/DVD’s, etc.), office furniture, computer software, educational/therapeutic supplies, uniforms, weapons (law enforcement and prosecution units only).   Show budget calculation. For example, where an item is office supplies, enter $100 for cost per unit; "month" for define unit; 12 for # units, and ABC Company for Vendor. Leave "define unit" blank if not applicable.</t>
    </r>
  </si>
  <si>
    <r>
      <t>Budget Summary</t>
    </r>
    <r>
      <rPr>
        <sz val="10"/>
        <color theme="0"/>
        <rFont val="Arial"/>
        <family val="2"/>
      </rPr>
      <t>--When you have completed this budget worksheet, the totals for each category will transfer to the spaces below.  The total costs and total project costs will be computed via Excel formula.  Indicate the amount of grant funds requested and the amount of non-grant funds that will support the project.</t>
    </r>
  </si>
  <si>
    <r>
      <t xml:space="preserve">3. Travel-- </t>
    </r>
    <r>
      <rPr>
        <sz val="10"/>
        <color theme="0"/>
        <rFont val="Arial"/>
        <family val="2"/>
      </rPr>
      <t xml:space="preserve">Funds must be budgeted in compliance with State of Georgia Statewide Travel Regulations.  Itemize travel expenses of program personnel by category (e.g. mileage, meals, lodging, incidentals, and airfare) and purpose (e.g. training, field interviews, and advisory group meetings) and identify the location, if known.  For training programs, list travel and meals for participants separately.  Show the budget calculation (e.g. six people attending three-day training at $X airfare, $X lodging, $X meals/ incidentals). </t>
    </r>
    <r>
      <rPr>
        <b/>
        <sz val="10"/>
        <color theme="0"/>
        <rFont val="Arial"/>
        <family val="2"/>
      </rPr>
      <t>If selecting "airfare" enter 1 in the nights/days field and use the round-trip costs.</t>
    </r>
    <r>
      <rPr>
        <sz val="10"/>
        <color theme="0"/>
        <rFont val="Arial"/>
        <family val="2"/>
      </rPr>
      <t xml:space="preserve"> Please note that the maximum reimbursement rate is $0.585 per mile, but if your agency's reimbursement rate is lower you must use that rate instead.</t>
    </r>
  </si>
  <si>
    <t xml:space="preserve">Hotel </t>
  </si>
  <si>
    <t>Ground</t>
  </si>
  <si>
    <t>Parking</t>
  </si>
  <si>
    <t>Airfare</t>
  </si>
  <si>
    <t>Incidentals</t>
  </si>
  <si>
    <t>Travel List</t>
  </si>
  <si>
    <t>**All trainings and conferences must be pre-approved by OPB and must include  an agenda submitted to your OPB Program Specialist.</t>
  </si>
  <si>
    <t>Unemployment Insurance</t>
  </si>
  <si>
    <t>Workers Comp</t>
  </si>
  <si>
    <t>This Budget Detail Worksheet is used to verify all Payment Requests (PA) and to determine whether costs are allowable for reimbursement. All required information must be present in the budget narrative, regardless of format.
Federal Uniform Guidance rules are applicable. 
Uniform Guidance can be found at https://www.ecfr.gov/current/title-2/subtitle-A/chapter-II/part-200#200.325 (2 CFR Part 200) and it establishes uniform administrative, cost principles, and audit requirements for federal awards to non-federal entities.</t>
  </si>
  <si>
    <t>7. Other</t>
  </si>
  <si>
    <r>
      <t>6. Contracts/Consultants/Subawards</t>
    </r>
    <r>
      <rPr>
        <sz val="10"/>
        <color theme="0"/>
        <rFont val="Arial"/>
        <family val="2"/>
      </rPr>
      <t xml:space="preserve">:  Provide a description of the product or service to be procured by contract and a cost estimate. Applicants are strongly encouraged to use a competitive procurement process in awarding contracts.  A separate justification must be provided for sole source contracts in excess of $100,000. Consultant Fee: Enter the name, if known, and service to be provided.  Show the budget calculation; for example, the hourly or daily rate (8 hours) multiplied by the estimated number of units (eg., 1 hour of therapy).
</t>
    </r>
  </si>
  <si>
    <r>
      <t>Construction</t>
    </r>
    <r>
      <rPr>
        <sz val="10"/>
        <color theme="0"/>
        <rFont val="Arial"/>
        <family val="2"/>
      </rPr>
      <t>-</t>
    </r>
    <r>
      <rPr>
        <b/>
        <sz val="10"/>
        <color theme="0"/>
        <rFont val="Arial"/>
        <family val="2"/>
      </rPr>
      <t xml:space="preserve">Please list approved contructions costs under Contracts/Consultants/Subawards. Where equipment and supplies will be purchased for approved construction activity, please place them under the appropriate equipment or supply category and include your justification. </t>
    </r>
  </si>
  <si>
    <t xml:space="preserve">7. Other-- List items by type (e.g. rent, repairs/maintenance, utilities, copier rental/lease, postage meter, insurance &amp; bonding, dues &amp; subscriptions, advertising, registration fees, film processing, notary services.  Show budget calculation.  </t>
  </si>
  <si>
    <t xml:space="preserve">      6. Contracts/Consultants/Subawards</t>
  </si>
  <si>
    <t xml:space="preserve"> 1. Personnel </t>
  </si>
  <si>
    <t xml:space="preserve">BUDGET DETAIL WORKSHEET </t>
  </si>
  <si>
    <t xml:space="preserve">     TOTAL </t>
  </si>
  <si>
    <t>OTHER TOTAL</t>
  </si>
  <si>
    <t>v4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</si>
</sst>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44" formatCode="_(&quot;$&quot;* #,##0.00_);_(&quot;$&quot;* \(#,##0.00\);_(&quot;$&quot;* &quot;-&quot;??_);_(@_)"/>
    <numFmt numFmtId="164" formatCode="&quot;$&quot;#,##0"/>
    <numFmt numFmtId="165" formatCode="&quot;$&quot;#,##0.00"/>
    <numFmt numFmtId="166" formatCode="#,##0.0"/>
    <numFmt numFmtId="167" formatCode="&quot;$&quot;#,##0.000"/>
  </numFmts>
  <fonts count="12" x14ac:knownFonts="1">
    <font>
      <sz val="10"/>
      <name val="Arial"/>
    </font>
    <font>
      <sz val="11"/>
      <color theme="1"/>
      <name val="Calibri"/>
      <family val="2"/>
      <scheme val="minor"/>
    </font>
    <font>
      <sz val="10"/>
      <name val="Arial"/>
      <family val="2"/>
    </font>
    <font>
      <b/>
      <sz val="10"/>
      <name val="Arial"/>
      <family val="2"/>
    </font>
    <font>
      <i/>
      <sz val="10"/>
      <name val="Arial"/>
      <family val="2"/>
    </font>
    <font>
      <sz val="10"/>
      <name val="Arial"/>
      <family val="2"/>
    </font>
    <font>
      <sz val="10"/>
      <name val="Arial"/>
      <family val="2"/>
    </font>
    <font>
      <sz val="8"/>
      <name val="Arial"/>
      <family val="2"/>
    </font>
    <font>
      <b/>
      <sz val="28"/>
      <name val="Arial"/>
      <family val="2"/>
    </font>
    <font>
      <b/>
      <sz val="14"/>
      <name val="Arial"/>
      <family val="2"/>
    </font>
    <font>
      <b/>
      <sz val="10"/>
      <color theme="0"/>
      <name val="Arial"/>
      <family val="2"/>
    </font>
    <font>
      <sz val="10"/>
      <color theme="0"/>
      <name val="Arial"/>
      <family val="2"/>
    </font>
  </fonts>
  <fills count="4">
    <fill>
      <patternFill patternType="none"/>
    </fill>
    <fill>
      <patternFill patternType="gray125"/>
    </fill>
    <fill>
      <patternFill patternType="solid">
        <fgColor theme="0"/>
        <bgColor indexed="64"/>
      </patternFill>
    </fill>
    <fill>
      <patternFill patternType="solid">
        <fgColor theme="3"/>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s>
  <cellStyleXfs count="5">
    <xf numFmtId="0" fontId="0" fillId="0" borderId="0"/>
    <xf numFmtId="9" fontId="5" fillId="0" borderId="0" applyFont="0" applyFill="0" applyBorder="0" applyAlignment="0" applyProtection="0"/>
    <xf numFmtId="44" fontId="6" fillId="0" borderId="0" applyFont="0" applyFill="0" applyBorder="0" applyAlignment="0" applyProtection="0"/>
    <xf numFmtId="0" fontId="1" fillId="0" borderId="0"/>
    <xf numFmtId="44" fontId="1" fillId="0" borderId="0" applyFont="0" applyFill="0" applyBorder="0" applyAlignment="0" applyProtection="0"/>
  </cellStyleXfs>
  <cellXfs count="259">
    <xf numFmtId="0" fontId="0" fillId="0" borderId="0" xfId="0"/>
    <xf numFmtId="0" fontId="2" fillId="2" borderId="0" xfId="0" applyFont="1" applyFill="1"/>
    <xf numFmtId="0" fontId="3" fillId="2" borderId="0" xfId="0" applyFont="1" applyFill="1" applyAlignment="1">
      <alignment vertical="center" wrapText="1"/>
    </xf>
    <xf numFmtId="0" fontId="3" fillId="2" borderId="34" xfId="0" applyFont="1" applyFill="1" applyBorder="1" applyAlignment="1">
      <alignment horizontal="center" vertical="center" wrapText="1"/>
    </xf>
    <xf numFmtId="6" fontId="3" fillId="2" borderId="34" xfId="0" applyNumberFormat="1" applyFont="1" applyFill="1" applyBorder="1" applyAlignment="1">
      <alignment horizontal="center" vertical="center"/>
    </xf>
    <xf numFmtId="0" fontId="3" fillId="2" borderId="0" xfId="0" applyFont="1" applyFill="1" applyAlignment="1">
      <alignment vertical="top" wrapText="1"/>
    </xf>
    <xf numFmtId="16" fontId="2" fillId="2" borderId="0" xfId="0" applyNumberFormat="1" applyFont="1" applyFill="1"/>
    <xf numFmtId="165" fontId="2" fillId="2" borderId="1" xfId="0" applyNumberFormat="1" applyFont="1" applyFill="1" applyBorder="1" applyAlignment="1" applyProtection="1">
      <alignment horizontal="right"/>
      <protection locked="0"/>
    </xf>
    <xf numFmtId="9" fontId="2" fillId="2" borderId="1" xfId="1" applyFont="1" applyFill="1" applyBorder="1" applyAlignment="1" applyProtection="1">
      <alignment horizontal="center"/>
      <protection locked="0"/>
    </xf>
    <xf numFmtId="165" fontId="2" fillId="2" borderId="25" xfId="0" applyNumberFormat="1" applyFont="1" applyFill="1" applyBorder="1" applyAlignment="1" applyProtection="1">
      <alignment horizontal="right"/>
      <protection locked="0"/>
    </xf>
    <xf numFmtId="9" fontId="2" fillId="2" borderId="25" xfId="1" applyFont="1" applyFill="1" applyBorder="1" applyAlignment="1" applyProtection="1">
      <alignment horizontal="center"/>
      <protection locked="0"/>
    </xf>
    <xf numFmtId="0" fontId="2" fillId="2" borderId="1" xfId="1" applyNumberFormat="1" applyFont="1" applyFill="1" applyBorder="1" applyAlignment="1" applyProtection="1">
      <alignment horizontal="center"/>
      <protection locked="0"/>
    </xf>
    <xf numFmtId="0" fontId="2" fillId="2" borderId="25" xfId="1" applyNumberFormat="1" applyFont="1" applyFill="1" applyBorder="1" applyAlignment="1" applyProtection="1">
      <alignment horizontal="center"/>
      <protection locked="0"/>
    </xf>
    <xf numFmtId="0" fontId="2" fillId="2" borderId="1" xfId="0" applyFont="1" applyFill="1" applyBorder="1" applyAlignment="1" applyProtection="1">
      <alignment horizontal="center"/>
      <protection locked="0"/>
    </xf>
    <xf numFmtId="0" fontId="2" fillId="2" borderId="25" xfId="0" applyFont="1" applyFill="1" applyBorder="1" applyAlignment="1" applyProtection="1">
      <alignment horizontal="center"/>
      <protection locked="0"/>
    </xf>
    <xf numFmtId="0" fontId="2" fillId="0" borderId="1" xfId="0" applyFont="1" applyBorder="1" applyProtection="1">
      <protection locked="0"/>
    </xf>
    <xf numFmtId="165" fontId="2" fillId="2" borderId="1" xfId="0" applyNumberFormat="1" applyFont="1" applyFill="1" applyBorder="1" applyAlignment="1" applyProtection="1">
      <alignment horizontal="center"/>
      <protection locked="0"/>
    </xf>
    <xf numFmtId="0" fontId="2" fillId="2" borderId="1" xfId="0" applyFont="1" applyFill="1" applyBorder="1" applyProtection="1">
      <protection locked="0"/>
    </xf>
    <xf numFmtId="165" fontId="2" fillId="2" borderId="25" xfId="0" applyNumberFormat="1" applyFont="1" applyFill="1" applyBorder="1" applyAlignment="1" applyProtection="1">
      <alignment horizontal="center"/>
      <protection locked="0"/>
    </xf>
    <xf numFmtId="0" fontId="2" fillId="2" borderId="49" xfId="1" applyNumberFormat="1" applyFont="1" applyFill="1" applyBorder="1" applyAlignment="1" applyProtection="1">
      <alignment horizontal="center"/>
      <protection locked="0"/>
    </xf>
    <xf numFmtId="0" fontId="2" fillId="2" borderId="0" xfId="0" applyFont="1" applyFill="1" applyProtection="1">
      <protection locked="0"/>
    </xf>
    <xf numFmtId="0" fontId="3" fillId="2" borderId="0" xfId="0" applyFont="1" applyFill="1" applyAlignment="1" applyProtection="1">
      <alignment wrapText="1"/>
      <protection locked="0"/>
    </xf>
    <xf numFmtId="0" fontId="2" fillId="2" borderId="0" xfId="0" applyFont="1" applyFill="1" applyAlignment="1" applyProtection="1">
      <alignment vertical="center" wrapText="1"/>
      <protection locked="0"/>
    </xf>
    <xf numFmtId="0" fontId="2" fillId="2" borderId="0" xfId="0" applyFont="1" applyFill="1" applyAlignment="1" applyProtection="1">
      <alignment horizontal="center" vertical="center" wrapText="1"/>
      <protection locked="0"/>
    </xf>
    <xf numFmtId="0" fontId="2" fillId="2" borderId="0" xfId="0" applyFont="1" applyFill="1" applyAlignment="1" applyProtection="1">
      <alignment wrapText="1"/>
      <protection locked="0"/>
    </xf>
    <xf numFmtId="0" fontId="3" fillId="2" borderId="0" xfId="0" applyFont="1" applyFill="1" applyAlignment="1" applyProtection="1">
      <alignment horizontal="center"/>
      <protection locked="0"/>
    </xf>
    <xf numFmtId="0" fontId="3" fillId="2" borderId="0" xfId="0" applyFont="1" applyFill="1" applyAlignment="1" applyProtection="1">
      <alignment horizontal="center" vertical="center" wrapText="1"/>
      <protection locked="0"/>
    </xf>
    <xf numFmtId="0" fontId="2" fillId="2" borderId="0" xfId="0" applyFont="1" applyFill="1" applyAlignment="1" applyProtection="1">
      <alignment horizontal="left"/>
      <protection locked="0"/>
    </xf>
    <xf numFmtId="0" fontId="3" fillId="2" borderId="0" xfId="0" applyFont="1" applyFill="1" applyAlignment="1" applyProtection="1">
      <alignment horizontal="left" wrapText="1"/>
      <protection locked="0"/>
    </xf>
    <xf numFmtId="165" fontId="2" fillId="2" borderId="0" xfId="0" applyNumberFormat="1" applyFont="1" applyFill="1" applyProtection="1">
      <protection locked="0"/>
    </xf>
    <xf numFmtId="165" fontId="3" fillId="2" borderId="0" xfId="0" applyNumberFormat="1" applyFont="1" applyFill="1" applyProtection="1">
      <protection locked="0"/>
    </xf>
    <xf numFmtId="0" fontId="2" fillId="2" borderId="0" xfId="0" applyFont="1" applyFill="1" applyAlignment="1" applyProtection="1">
      <alignment horizontal="left" vertical="center" wrapText="1"/>
      <protection locked="0"/>
    </xf>
    <xf numFmtId="10" fontId="2" fillId="2" borderId="1" xfId="0" applyNumberFormat="1" applyFont="1" applyFill="1" applyBorder="1" applyAlignment="1" applyProtection="1">
      <alignment horizontal="center"/>
      <protection locked="0"/>
    </xf>
    <xf numFmtId="10" fontId="2" fillId="2" borderId="25" xfId="0" applyNumberFormat="1" applyFont="1" applyFill="1" applyBorder="1" applyAlignment="1" applyProtection="1">
      <alignment horizontal="center"/>
      <protection locked="0"/>
    </xf>
    <xf numFmtId="2" fontId="2" fillId="2" borderId="1" xfId="0" applyNumberFormat="1" applyFont="1" applyFill="1" applyBorder="1" applyAlignment="1" applyProtection="1">
      <alignment horizontal="center" wrapText="1"/>
      <protection locked="0"/>
    </xf>
    <xf numFmtId="2" fontId="2" fillId="2" borderId="25" xfId="0" applyNumberFormat="1" applyFont="1" applyFill="1" applyBorder="1" applyAlignment="1" applyProtection="1">
      <alignment horizontal="center"/>
      <protection locked="0"/>
    </xf>
    <xf numFmtId="0" fontId="2" fillId="2" borderId="34" xfId="0" applyFont="1" applyFill="1" applyBorder="1" applyAlignment="1" applyProtection="1">
      <alignment horizontal="center"/>
      <protection locked="0"/>
    </xf>
    <xf numFmtId="0" fontId="2" fillId="0" borderId="34" xfId="0" applyFont="1" applyBorder="1" applyProtection="1">
      <protection locked="0"/>
    </xf>
    <xf numFmtId="165" fontId="2" fillId="2" borderId="34" xfId="0" applyNumberFormat="1" applyFont="1" applyFill="1" applyBorder="1" applyAlignment="1" applyProtection="1">
      <alignment horizontal="center"/>
      <protection locked="0"/>
    </xf>
    <xf numFmtId="167" fontId="2" fillId="2" borderId="1" xfId="2" applyNumberFormat="1" applyFont="1" applyFill="1" applyBorder="1" applyAlignment="1" applyProtection="1">
      <alignment horizontal="center"/>
      <protection locked="0"/>
    </xf>
    <xf numFmtId="167" fontId="2" fillId="2" borderId="49" xfId="2" applyNumberFormat="1" applyFont="1" applyFill="1" applyBorder="1" applyAlignment="1" applyProtection="1">
      <alignment horizontal="center"/>
      <protection locked="0"/>
    </xf>
    <xf numFmtId="164" fontId="2" fillId="2" borderId="1" xfId="0" applyNumberFormat="1" applyFont="1" applyFill="1" applyBorder="1" applyAlignment="1" applyProtection="1">
      <alignment horizontal="right"/>
      <protection locked="0"/>
    </xf>
    <xf numFmtId="2" fontId="2" fillId="2" borderId="1" xfId="0" applyNumberFormat="1" applyFont="1" applyFill="1" applyBorder="1" applyAlignment="1" applyProtection="1">
      <alignment horizontal="center"/>
      <protection locked="0"/>
    </xf>
    <xf numFmtId="2" fontId="2" fillId="2" borderId="49" xfId="0" applyNumberFormat="1" applyFont="1" applyFill="1" applyBorder="1" applyAlignment="1" applyProtection="1">
      <alignment horizontal="center"/>
      <protection locked="0"/>
    </xf>
    <xf numFmtId="2" fontId="2" fillId="2" borderId="34" xfId="0" applyNumberFormat="1" applyFont="1" applyFill="1" applyBorder="1" applyAlignment="1" applyProtection="1">
      <alignment horizontal="center"/>
      <protection locked="0"/>
    </xf>
    <xf numFmtId="0" fontId="2" fillId="0" borderId="0" xfId="0" applyFont="1"/>
    <xf numFmtId="165" fontId="2" fillId="2" borderId="1" xfId="0" applyNumberFormat="1" applyFont="1" applyFill="1" applyBorder="1" applyAlignment="1">
      <alignment horizontal="right"/>
    </xf>
    <xf numFmtId="165" fontId="3" fillId="2" borderId="37" xfId="0" applyNumberFormat="1" applyFont="1" applyFill="1" applyBorder="1" applyAlignment="1">
      <alignment horizontal="right"/>
    </xf>
    <xf numFmtId="0" fontId="11" fillId="2" borderId="0" xfId="0" applyFont="1" applyFill="1"/>
    <xf numFmtId="0" fontId="2" fillId="2" borderId="2" xfId="0" applyFont="1" applyFill="1" applyBorder="1" applyAlignment="1" applyProtection="1">
      <alignment horizontal="center"/>
      <protection locked="0"/>
    </xf>
    <xf numFmtId="0" fontId="2" fillId="2" borderId="3" xfId="0" applyFont="1" applyFill="1" applyBorder="1" applyAlignment="1" applyProtection="1">
      <alignment horizontal="center"/>
      <protection locked="0"/>
    </xf>
    <xf numFmtId="0" fontId="2" fillId="2" borderId="25" xfId="0" applyFont="1" applyFill="1" applyBorder="1" applyAlignment="1" applyProtection="1">
      <alignment horizontal="left"/>
      <protection locked="0"/>
    </xf>
    <xf numFmtId="0" fontId="2" fillId="2" borderId="1" xfId="0" applyFont="1" applyFill="1" applyBorder="1" applyAlignment="1" applyProtection="1">
      <alignment horizontal="left"/>
      <protection locked="0"/>
    </xf>
    <xf numFmtId="165" fontId="2" fillId="2" borderId="25" xfId="0" applyNumberFormat="1" applyFont="1" applyFill="1" applyBorder="1" applyAlignment="1">
      <alignment horizontal="right"/>
    </xf>
    <xf numFmtId="0" fontId="2" fillId="2" borderId="0" xfId="0" applyFont="1" applyFill="1" applyAlignment="1">
      <alignment horizontal="left" vertical="center" wrapText="1"/>
    </xf>
    <xf numFmtId="0" fontId="2" fillId="2" borderId="0" xfId="0" applyFont="1" applyFill="1" applyAlignment="1">
      <alignment vertical="center" wrapText="1"/>
    </xf>
    <xf numFmtId="165" fontId="2" fillId="2" borderId="49" xfId="0" applyNumberFormat="1" applyFont="1" applyFill="1" applyBorder="1" applyAlignment="1">
      <alignment horizontal="right"/>
    </xf>
    <xf numFmtId="0" fontId="3" fillId="2" borderId="0" xfId="0" applyFont="1" applyFill="1"/>
    <xf numFmtId="166" fontId="3" fillId="2" borderId="0" xfId="0" applyNumberFormat="1" applyFont="1" applyFill="1"/>
    <xf numFmtId="164" fontId="3" fillId="2" borderId="29" xfId="0" applyNumberFormat="1" applyFont="1" applyFill="1" applyBorder="1" applyAlignment="1">
      <alignment horizontal="right"/>
    </xf>
    <xf numFmtId="1" fontId="2" fillId="2" borderId="0" xfId="0" applyNumberFormat="1" applyFont="1" applyFill="1"/>
    <xf numFmtId="0" fontId="3" fillId="2" borderId="36" xfId="0" applyFont="1" applyFill="1" applyBorder="1" applyAlignment="1">
      <alignment horizontal="center"/>
    </xf>
    <xf numFmtId="0" fontId="3" fillId="2" borderId="28" xfId="0" applyFont="1" applyFill="1" applyBorder="1" applyAlignment="1">
      <alignment horizontal="left"/>
    </xf>
    <xf numFmtId="0" fontId="3" fillId="2" borderId="30" xfId="0" applyFont="1" applyFill="1" applyBorder="1" applyAlignment="1">
      <alignment horizontal="center"/>
    </xf>
    <xf numFmtId="0" fontId="2" fillId="2" borderId="0" xfId="0" applyFont="1" applyFill="1" applyAlignment="1">
      <alignment horizontal="left"/>
    </xf>
    <xf numFmtId="0" fontId="2" fillId="2" borderId="0" xfId="0" applyFont="1" applyFill="1" applyAlignment="1">
      <alignment horizontal="left" wrapText="1"/>
    </xf>
    <xf numFmtId="0" fontId="2" fillId="2" borderId="0" xfId="0" applyFont="1" applyFill="1" applyAlignment="1">
      <alignment horizontal="justify" vertical="top" wrapText="1"/>
    </xf>
    <xf numFmtId="0" fontId="4" fillId="2" borderId="0" xfId="0" applyFont="1" applyFill="1"/>
    <xf numFmtId="0" fontId="3" fillId="2" borderId="35" xfId="0" applyFont="1" applyFill="1" applyBorder="1" applyAlignment="1">
      <alignment horizontal="center"/>
    </xf>
    <xf numFmtId="165" fontId="2" fillId="0" borderId="1" xfId="0" applyNumberFormat="1" applyFont="1" applyBorder="1" applyAlignment="1">
      <alignment horizontal="right"/>
    </xf>
    <xf numFmtId="165" fontId="3" fillId="2" borderId="0" xfId="0" applyNumberFormat="1" applyFont="1" applyFill="1"/>
    <xf numFmtId="0" fontId="3" fillId="2" borderId="34" xfId="0" applyFont="1" applyFill="1" applyBorder="1" applyAlignment="1">
      <alignment horizontal="center" vertical="center"/>
    </xf>
    <xf numFmtId="165" fontId="3" fillId="2" borderId="29" xfId="0" applyNumberFormat="1" applyFont="1" applyFill="1" applyBorder="1" applyAlignment="1">
      <alignment horizontal="right"/>
    </xf>
    <xf numFmtId="0" fontId="3" fillId="2" borderId="0" xfId="0" applyFont="1" applyFill="1" applyAlignment="1">
      <alignment horizontal="center"/>
    </xf>
    <xf numFmtId="165" fontId="3" fillId="2" borderId="0" xfId="0" applyNumberFormat="1" applyFont="1" applyFill="1" applyAlignment="1">
      <alignment horizontal="right"/>
    </xf>
    <xf numFmtId="0" fontId="3" fillId="2" borderId="0" xfId="0" applyFont="1" applyFill="1" applyAlignment="1">
      <alignment wrapText="1"/>
    </xf>
    <xf numFmtId="8" fontId="3" fillId="2" borderId="0" xfId="0" applyNumberFormat="1" applyFont="1" applyFill="1" applyAlignment="1">
      <alignment horizontal="left"/>
    </xf>
    <xf numFmtId="0" fontId="2" fillId="2" borderId="0" xfId="0" applyFont="1" applyFill="1" applyAlignment="1">
      <alignment vertical="top" wrapText="1"/>
    </xf>
    <xf numFmtId="165" fontId="2" fillId="2" borderId="0" xfId="0" applyNumberFormat="1" applyFont="1" applyFill="1" applyAlignment="1">
      <alignment horizontal="right"/>
    </xf>
    <xf numFmtId="0" fontId="3" fillId="2" borderId="34" xfId="0" applyFont="1" applyFill="1" applyBorder="1" applyAlignment="1">
      <alignment horizontal="center"/>
    </xf>
    <xf numFmtId="0" fontId="3" fillId="2" borderId="34" xfId="0" applyFont="1" applyFill="1" applyBorder="1" applyAlignment="1">
      <alignment horizontal="center" wrapText="1"/>
    </xf>
    <xf numFmtId="8" fontId="3" fillId="0" borderId="35" xfId="0" applyNumberFormat="1" applyFont="1" applyBorder="1" applyAlignment="1">
      <alignment horizontal="center" vertical="center" wrapText="1"/>
    </xf>
    <xf numFmtId="8" fontId="3" fillId="0" borderId="35" xfId="0" applyNumberFormat="1" applyFont="1" applyBorder="1" applyAlignment="1">
      <alignment horizontal="center" wrapText="1"/>
    </xf>
    <xf numFmtId="0" fontId="3" fillId="2" borderId="9" xfId="0" applyFont="1" applyFill="1" applyBorder="1" applyAlignment="1">
      <alignment horizontal="left"/>
    </xf>
    <xf numFmtId="0" fontId="3" fillId="2" borderId="10" xfId="0" applyFont="1" applyFill="1" applyBorder="1" applyAlignment="1">
      <alignment horizontal="left"/>
    </xf>
    <xf numFmtId="0" fontId="3" fillId="2" borderId="12" xfId="0" applyFont="1" applyFill="1" applyBorder="1" applyAlignment="1">
      <alignment horizontal="center"/>
    </xf>
    <xf numFmtId="0" fontId="3" fillId="2" borderId="38" xfId="0" applyFont="1" applyFill="1" applyBorder="1" applyAlignment="1">
      <alignment horizontal="center"/>
    </xf>
    <xf numFmtId="0" fontId="3" fillId="2" borderId="8" xfId="0" applyFont="1" applyFill="1" applyBorder="1" applyAlignment="1">
      <alignment horizontal="center"/>
    </xf>
    <xf numFmtId="164" fontId="2" fillId="2" borderId="41" xfId="0" applyNumberFormat="1" applyFont="1" applyFill="1" applyBorder="1" applyAlignment="1">
      <alignment horizontal="right"/>
    </xf>
    <xf numFmtId="6" fontId="2" fillId="2" borderId="0" xfId="0" applyNumberFormat="1" applyFont="1" applyFill="1" applyAlignment="1">
      <alignment horizontal="left"/>
    </xf>
    <xf numFmtId="0" fontId="3" fillId="2" borderId="51" xfId="0" applyFont="1" applyFill="1" applyBorder="1" applyAlignment="1">
      <alignment horizontal="left" indent="2"/>
    </xf>
    <xf numFmtId="0" fontId="3" fillId="2" borderId="5" xfId="0" applyFont="1" applyFill="1" applyBorder="1" applyAlignment="1">
      <alignment horizontal="left" indent="2"/>
    </xf>
    <xf numFmtId="164" fontId="2" fillId="2" borderId="42" xfId="0" applyNumberFormat="1" applyFont="1" applyFill="1" applyBorder="1" applyAlignment="1">
      <alignment horizontal="right"/>
    </xf>
    <xf numFmtId="164" fontId="2" fillId="2" borderId="53" xfId="0" applyNumberFormat="1" applyFont="1" applyFill="1" applyBorder="1" applyAlignment="1">
      <alignment horizontal="right"/>
    </xf>
    <xf numFmtId="164" fontId="2" fillId="2" borderId="1" xfId="0" applyNumberFormat="1" applyFont="1" applyFill="1" applyBorder="1" applyAlignment="1">
      <alignment horizontal="right"/>
    </xf>
    <xf numFmtId="6" fontId="3" fillId="2" borderId="0" xfId="0" applyNumberFormat="1" applyFont="1" applyFill="1" applyAlignment="1">
      <alignment horizontal="left"/>
    </xf>
    <xf numFmtId="0" fontId="7" fillId="2" borderId="0" xfId="0" applyFont="1" applyFill="1"/>
    <xf numFmtId="164" fontId="2" fillId="2" borderId="0" xfId="0" applyNumberFormat="1" applyFont="1" applyFill="1"/>
    <xf numFmtId="0" fontId="3" fillId="2" borderId="0" xfId="0" applyFont="1" applyFill="1" applyAlignment="1">
      <alignment horizontal="center" vertical="center"/>
    </xf>
    <xf numFmtId="0" fontId="3" fillId="2" borderId="0" xfId="0" applyFont="1" applyFill="1" applyAlignment="1">
      <alignment horizontal="right" vertical="center" wrapText="1"/>
    </xf>
    <xf numFmtId="164" fontId="2" fillId="2" borderId="0" xfId="2" applyNumberFormat="1" applyFont="1" applyFill="1" applyBorder="1" applyAlignment="1" applyProtection="1">
      <alignment vertical="center" wrapText="1"/>
    </xf>
    <xf numFmtId="9" fontId="2" fillId="2" borderId="0" xfId="1" applyFont="1" applyFill="1" applyBorder="1" applyAlignment="1" applyProtection="1">
      <alignment horizontal="center" vertical="center" wrapText="1"/>
    </xf>
    <xf numFmtId="0" fontId="2" fillId="2" borderId="1" xfId="0" applyFont="1" applyFill="1" applyBorder="1" applyAlignment="1" applyProtection="1">
      <alignment horizontal="left"/>
      <protection locked="0"/>
    </xf>
    <xf numFmtId="0" fontId="2" fillId="2" borderId="23" xfId="0" applyFont="1" applyFill="1" applyBorder="1" applyAlignment="1" applyProtection="1">
      <alignment horizontal="left"/>
      <protection locked="0"/>
    </xf>
    <xf numFmtId="1" fontId="2" fillId="2" borderId="3" xfId="0" applyNumberFormat="1" applyFont="1" applyFill="1" applyBorder="1" applyAlignment="1" applyProtection="1">
      <alignment horizontal="center"/>
      <protection locked="0"/>
    </xf>
    <xf numFmtId="1" fontId="2" fillId="2" borderId="2" xfId="0" applyNumberFormat="1" applyFont="1" applyFill="1" applyBorder="1" applyAlignment="1" applyProtection="1">
      <alignment horizontal="center"/>
      <protection locked="0"/>
    </xf>
    <xf numFmtId="0" fontId="2" fillId="2" borderId="3" xfId="0" applyFont="1" applyFill="1" applyBorder="1" applyAlignment="1" applyProtection="1">
      <alignment horizontal="center"/>
      <protection locked="0"/>
    </xf>
    <xf numFmtId="0" fontId="2" fillId="2" borderId="2" xfId="0" applyFont="1" applyFill="1" applyBorder="1" applyAlignment="1" applyProtection="1">
      <alignment horizontal="center"/>
      <protection locked="0"/>
    </xf>
    <xf numFmtId="0" fontId="2" fillId="2" borderId="44" xfId="0" applyFont="1" applyFill="1" applyBorder="1" applyAlignment="1" applyProtection="1">
      <alignment horizontal="center"/>
      <protection locked="0"/>
    </xf>
    <xf numFmtId="0" fontId="2" fillId="2" borderId="4" xfId="0" applyFont="1" applyFill="1" applyBorder="1" applyAlignment="1" applyProtection="1">
      <alignment horizontal="center"/>
      <protection locked="0"/>
    </xf>
    <xf numFmtId="0" fontId="2" fillId="2" borderId="44" xfId="0" applyFont="1" applyFill="1" applyBorder="1" applyAlignment="1" applyProtection="1">
      <alignment horizontal="center" wrapText="1"/>
      <protection locked="0"/>
    </xf>
    <xf numFmtId="0" fontId="2" fillId="2" borderId="2" xfId="0" applyFont="1" applyFill="1" applyBorder="1" applyAlignment="1" applyProtection="1">
      <alignment horizontal="center" wrapText="1"/>
      <protection locked="0"/>
    </xf>
    <xf numFmtId="0" fontId="2" fillId="2" borderId="3" xfId="0" applyFont="1" applyFill="1" applyBorder="1" applyAlignment="1" applyProtection="1">
      <alignment horizontal="left" wrapText="1"/>
      <protection locked="0"/>
    </xf>
    <xf numFmtId="0" fontId="2" fillId="2" borderId="2" xfId="0" applyFont="1" applyFill="1" applyBorder="1" applyAlignment="1" applyProtection="1">
      <alignment horizontal="left" wrapText="1"/>
      <protection locked="0"/>
    </xf>
    <xf numFmtId="10" fontId="2" fillId="2" borderId="3" xfId="1" applyNumberFormat="1" applyFont="1" applyFill="1" applyBorder="1" applyAlignment="1" applyProtection="1">
      <alignment horizontal="center" wrapText="1"/>
      <protection locked="0"/>
    </xf>
    <xf numFmtId="10" fontId="2" fillId="2" borderId="4" xfId="1" applyNumberFormat="1" applyFont="1" applyFill="1" applyBorder="1" applyAlignment="1" applyProtection="1">
      <alignment horizontal="center" wrapText="1"/>
      <protection locked="0"/>
    </xf>
    <xf numFmtId="0" fontId="2" fillId="2" borderId="4" xfId="0" applyFont="1" applyFill="1" applyBorder="1" applyAlignment="1" applyProtection="1">
      <alignment horizontal="left" wrapText="1"/>
      <protection locked="0"/>
    </xf>
    <xf numFmtId="0" fontId="3" fillId="2" borderId="13" xfId="0" applyFont="1" applyFill="1" applyBorder="1" applyAlignment="1" applyProtection="1">
      <alignment horizontal="left" vertical="top" wrapText="1"/>
      <protection locked="0"/>
    </xf>
    <xf numFmtId="0" fontId="3" fillId="2" borderId="14" xfId="0" applyFont="1" applyFill="1" applyBorder="1" applyAlignment="1" applyProtection="1">
      <alignment horizontal="left" vertical="top" wrapText="1"/>
      <protection locked="0"/>
    </xf>
    <xf numFmtId="0" fontId="3" fillId="2" borderId="15" xfId="0" applyFont="1" applyFill="1" applyBorder="1" applyAlignment="1" applyProtection="1">
      <alignment horizontal="left" vertical="top" wrapText="1"/>
      <protection locked="0"/>
    </xf>
    <xf numFmtId="0" fontId="3" fillId="2" borderId="16" xfId="0" applyFont="1" applyFill="1" applyBorder="1" applyAlignment="1" applyProtection="1">
      <alignment horizontal="left" vertical="top" wrapText="1"/>
      <protection locked="0"/>
    </xf>
    <xf numFmtId="0" fontId="3" fillId="2" borderId="0" xfId="0" applyFont="1" applyFill="1" applyAlignment="1" applyProtection="1">
      <alignment horizontal="left" vertical="top" wrapText="1"/>
      <protection locked="0"/>
    </xf>
    <xf numFmtId="0" fontId="3" fillId="2" borderId="17" xfId="0" applyFont="1" applyFill="1" applyBorder="1" applyAlignment="1" applyProtection="1">
      <alignment horizontal="left" vertical="top" wrapText="1"/>
      <protection locked="0"/>
    </xf>
    <xf numFmtId="0" fontId="3" fillId="2" borderId="18" xfId="0" applyFont="1" applyFill="1" applyBorder="1" applyAlignment="1" applyProtection="1">
      <alignment horizontal="left" vertical="top" wrapText="1"/>
      <protection locked="0"/>
    </xf>
    <xf numFmtId="0" fontId="3" fillId="2" borderId="19" xfId="0" applyFont="1" applyFill="1" applyBorder="1" applyAlignment="1" applyProtection="1">
      <alignment horizontal="left" vertical="top" wrapText="1"/>
      <protection locked="0"/>
    </xf>
    <xf numFmtId="0" fontId="3" fillId="2" borderId="20" xfId="0" applyFont="1" applyFill="1" applyBorder="1" applyAlignment="1" applyProtection="1">
      <alignment horizontal="left" vertical="top" wrapText="1"/>
      <protection locked="0"/>
    </xf>
    <xf numFmtId="0" fontId="10" fillId="3" borderId="13" xfId="0" applyFont="1" applyFill="1" applyBorder="1" applyAlignment="1">
      <alignment horizontal="justify" vertical="top" wrapText="1"/>
    </xf>
    <xf numFmtId="0" fontId="10" fillId="3" borderId="14" xfId="0" applyFont="1" applyFill="1" applyBorder="1" applyAlignment="1">
      <alignment horizontal="justify" vertical="top" wrapText="1"/>
    </xf>
    <xf numFmtId="0" fontId="10" fillId="3" borderId="15" xfId="0" applyFont="1" applyFill="1" applyBorder="1" applyAlignment="1">
      <alignment horizontal="justify" vertical="top" wrapText="1"/>
    </xf>
    <xf numFmtId="0" fontId="10" fillId="3" borderId="18" xfId="0" applyFont="1" applyFill="1" applyBorder="1" applyAlignment="1">
      <alignment horizontal="justify" vertical="top" wrapText="1"/>
    </xf>
    <xf numFmtId="0" fontId="10" fillId="3" borderId="19" xfId="0" applyFont="1" applyFill="1" applyBorder="1" applyAlignment="1">
      <alignment horizontal="justify" vertical="top" wrapText="1"/>
    </xf>
    <xf numFmtId="0" fontId="10" fillId="3" borderId="20" xfId="0" applyFont="1" applyFill="1" applyBorder="1" applyAlignment="1">
      <alignment horizontal="justify" vertical="top" wrapText="1"/>
    </xf>
    <xf numFmtId="2" fontId="2" fillId="2" borderId="3" xfId="0" applyNumberFormat="1" applyFont="1" applyFill="1" applyBorder="1" applyAlignment="1" applyProtection="1">
      <alignment horizontal="center"/>
      <protection locked="0"/>
    </xf>
    <xf numFmtId="2" fontId="2" fillId="2" borderId="2" xfId="0" applyNumberFormat="1" applyFont="1" applyFill="1" applyBorder="1" applyAlignment="1" applyProtection="1">
      <alignment horizontal="center"/>
      <protection locked="0"/>
    </xf>
    <xf numFmtId="0" fontId="3" fillId="2" borderId="1" xfId="0" applyFont="1" applyFill="1" applyBorder="1" applyAlignment="1">
      <alignment horizontal="right"/>
    </xf>
    <xf numFmtId="0" fontId="3" fillId="0" borderId="44" xfId="0" applyFont="1" applyBorder="1" applyAlignment="1">
      <alignment horizontal="left" indent="2"/>
    </xf>
    <xf numFmtId="0" fontId="3" fillId="0" borderId="48" xfId="0" applyFont="1" applyBorder="1" applyAlignment="1">
      <alignment horizontal="left" indent="2"/>
    </xf>
    <xf numFmtId="0" fontId="3" fillId="0" borderId="44" xfId="0" applyFont="1" applyBorder="1" applyAlignment="1">
      <alignment horizontal="left"/>
    </xf>
    <xf numFmtId="0" fontId="3" fillId="0" borderId="48" xfId="0" applyFont="1" applyBorder="1" applyAlignment="1">
      <alignment horizontal="left"/>
    </xf>
    <xf numFmtId="0" fontId="3" fillId="0" borderId="27" xfId="0" applyFont="1" applyBorder="1" applyAlignment="1">
      <alignment horizontal="left" indent="2"/>
    </xf>
    <xf numFmtId="0" fontId="3" fillId="0" borderId="52" xfId="0" applyFont="1" applyBorder="1" applyAlignment="1">
      <alignment horizontal="left" indent="2"/>
    </xf>
    <xf numFmtId="0" fontId="2" fillId="2" borderId="23" xfId="0" applyFont="1" applyFill="1" applyBorder="1" applyAlignment="1" applyProtection="1">
      <alignment horizontal="left" wrapText="1"/>
      <protection locked="0"/>
    </xf>
    <xf numFmtId="0" fontId="2" fillId="2" borderId="1" xfId="0" applyFont="1" applyFill="1" applyBorder="1" applyAlignment="1" applyProtection="1">
      <alignment horizontal="left" wrapText="1"/>
      <protection locked="0"/>
    </xf>
    <xf numFmtId="0" fontId="2" fillId="2" borderId="49" xfId="0" applyFont="1" applyFill="1" applyBorder="1" applyAlignment="1" applyProtection="1">
      <alignment horizontal="center"/>
      <protection locked="0"/>
    </xf>
    <xf numFmtId="0" fontId="2" fillId="2" borderId="36" xfId="0" applyFont="1" applyFill="1" applyBorder="1" applyAlignment="1" applyProtection="1">
      <alignment horizontal="left" wrapText="1"/>
      <protection locked="0"/>
    </xf>
    <xf numFmtId="0" fontId="2" fillId="2" borderId="50" xfId="0" applyFont="1" applyFill="1" applyBorder="1" applyAlignment="1" applyProtection="1">
      <alignment horizontal="left" wrapText="1"/>
      <protection locked="0"/>
    </xf>
    <xf numFmtId="0" fontId="3" fillId="2" borderId="28" xfId="0" applyFont="1" applyFill="1" applyBorder="1" applyAlignment="1">
      <alignment horizontal="center"/>
    </xf>
    <xf numFmtId="0" fontId="3" fillId="2" borderId="30" xfId="0" applyFont="1" applyFill="1" applyBorder="1" applyAlignment="1">
      <alignment horizontal="center"/>
    </xf>
    <xf numFmtId="0" fontId="2" fillId="2" borderId="44" xfId="0" applyFont="1" applyFill="1" applyBorder="1" applyAlignment="1" applyProtection="1">
      <alignment horizontal="left" wrapText="1"/>
      <protection locked="0"/>
    </xf>
    <xf numFmtId="0" fontId="2" fillId="2" borderId="1" xfId="0" applyFont="1" applyFill="1" applyBorder="1" applyAlignment="1" applyProtection="1">
      <alignment horizontal="center"/>
      <protection locked="0"/>
    </xf>
    <xf numFmtId="8" fontId="2" fillId="2" borderId="44" xfId="0" applyNumberFormat="1" applyFont="1" applyFill="1" applyBorder="1" applyAlignment="1" applyProtection="1">
      <alignment horizontal="left" wrapText="1"/>
      <protection locked="0"/>
    </xf>
    <xf numFmtId="8" fontId="2" fillId="2" borderId="4" xfId="0" applyNumberFormat="1" applyFont="1" applyFill="1" applyBorder="1" applyAlignment="1" applyProtection="1">
      <alignment horizontal="left" wrapText="1"/>
      <protection locked="0"/>
    </xf>
    <xf numFmtId="8" fontId="2" fillId="2" borderId="2" xfId="0" applyNumberFormat="1" applyFont="1" applyFill="1" applyBorder="1" applyAlignment="1" applyProtection="1">
      <alignment horizontal="left" wrapText="1"/>
      <protection locked="0"/>
    </xf>
    <xf numFmtId="0" fontId="2" fillId="2" borderId="3" xfId="0" applyFont="1" applyFill="1" applyBorder="1" applyAlignment="1" applyProtection="1">
      <alignment horizontal="center" wrapText="1"/>
      <protection locked="0"/>
    </xf>
    <xf numFmtId="0" fontId="2" fillId="2" borderId="24" xfId="0" applyFont="1" applyFill="1" applyBorder="1" applyAlignment="1" applyProtection="1">
      <alignment horizontal="left"/>
      <protection locked="0"/>
    </xf>
    <xf numFmtId="0" fontId="2" fillId="2" borderId="25" xfId="0" applyFont="1" applyFill="1" applyBorder="1" applyAlignment="1" applyProtection="1">
      <alignment horizontal="left"/>
      <protection locked="0"/>
    </xf>
    <xf numFmtId="0" fontId="3" fillId="2" borderId="9" xfId="0" applyFont="1" applyFill="1" applyBorder="1" applyAlignment="1">
      <alignment horizontal="center"/>
    </xf>
    <xf numFmtId="0" fontId="3" fillId="2" borderId="32" xfId="0" applyFont="1" applyFill="1" applyBorder="1" applyAlignment="1">
      <alignment horizontal="center"/>
    </xf>
    <xf numFmtId="0" fontId="10" fillId="3" borderId="13" xfId="0" applyFont="1" applyFill="1" applyBorder="1" applyAlignment="1">
      <alignment horizontal="left" vertical="top" wrapText="1"/>
    </xf>
    <xf numFmtId="0" fontId="10" fillId="3" borderId="14" xfId="0" applyFont="1" applyFill="1" applyBorder="1" applyAlignment="1">
      <alignment horizontal="left" vertical="top" wrapText="1"/>
    </xf>
    <xf numFmtId="0" fontId="10" fillId="3" borderId="15" xfId="0" applyFont="1" applyFill="1" applyBorder="1" applyAlignment="1">
      <alignment horizontal="left" vertical="top" wrapText="1"/>
    </xf>
    <xf numFmtId="0" fontId="10" fillId="3" borderId="16" xfId="0" applyFont="1" applyFill="1" applyBorder="1" applyAlignment="1">
      <alignment horizontal="left" vertical="top" wrapText="1"/>
    </xf>
    <xf numFmtId="0" fontId="10" fillId="3" borderId="0" xfId="0" applyFont="1" applyFill="1" applyAlignment="1">
      <alignment horizontal="left" vertical="top" wrapText="1"/>
    </xf>
    <xf numFmtId="0" fontId="10" fillId="3" borderId="17" xfId="0" applyFont="1" applyFill="1" applyBorder="1" applyAlignment="1">
      <alignment horizontal="left" vertical="top" wrapText="1"/>
    </xf>
    <xf numFmtId="0" fontId="10" fillId="3" borderId="18" xfId="0" applyFont="1" applyFill="1" applyBorder="1" applyAlignment="1">
      <alignment horizontal="left" vertical="top" wrapText="1"/>
    </xf>
    <xf numFmtId="0" fontId="10" fillId="3" borderId="19" xfId="0" applyFont="1" applyFill="1" applyBorder="1" applyAlignment="1">
      <alignment horizontal="left" vertical="top" wrapText="1"/>
    </xf>
    <xf numFmtId="0" fontId="10" fillId="3" borderId="20" xfId="0" applyFont="1" applyFill="1" applyBorder="1" applyAlignment="1">
      <alignment horizontal="left" vertical="top" wrapText="1"/>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46" xfId="0" applyFont="1" applyFill="1" applyBorder="1" applyAlignment="1">
      <alignment horizontal="center" vertical="center"/>
    </xf>
    <xf numFmtId="0" fontId="3" fillId="2" borderId="39" xfId="0" applyFont="1" applyFill="1" applyBorder="1" applyAlignment="1">
      <alignment horizontal="center"/>
    </xf>
    <xf numFmtId="0" fontId="3" fillId="2" borderId="46" xfId="0" applyFont="1" applyFill="1" applyBorder="1" applyAlignment="1">
      <alignment horizontal="center"/>
    </xf>
    <xf numFmtId="0" fontId="3" fillId="2" borderId="33" xfId="0" applyFont="1" applyFill="1" applyBorder="1" applyAlignment="1">
      <alignment horizontal="center"/>
    </xf>
    <xf numFmtId="0" fontId="3" fillId="2" borderId="34" xfId="0" applyFont="1" applyFill="1" applyBorder="1" applyAlignment="1">
      <alignment horizontal="center"/>
    </xf>
    <xf numFmtId="0" fontId="2" fillId="2" borderId="34" xfId="0" applyFont="1" applyFill="1" applyBorder="1" applyAlignment="1">
      <alignment horizontal="center"/>
    </xf>
    <xf numFmtId="0" fontId="3" fillId="2" borderId="22" xfId="0" applyFont="1" applyFill="1" applyBorder="1" applyAlignment="1">
      <alignment horizontal="center"/>
    </xf>
    <xf numFmtId="0" fontId="2" fillId="2" borderId="43" xfId="0" applyFont="1" applyFill="1" applyBorder="1" applyAlignment="1" applyProtection="1">
      <alignment horizontal="center"/>
      <protection locked="0"/>
    </xf>
    <xf numFmtId="0" fontId="2" fillId="2" borderId="40" xfId="0" applyFont="1" applyFill="1" applyBorder="1" applyAlignment="1" applyProtection="1">
      <alignment horizontal="center"/>
      <protection locked="0"/>
    </xf>
    <xf numFmtId="0" fontId="2" fillId="2" borderId="31" xfId="0" applyFont="1" applyFill="1" applyBorder="1" applyAlignment="1" applyProtection="1">
      <alignment horizontal="center"/>
      <protection locked="0"/>
    </xf>
    <xf numFmtId="1" fontId="2" fillId="2" borderId="26" xfId="0" applyNumberFormat="1" applyFont="1" applyFill="1" applyBorder="1" applyAlignment="1" applyProtection="1">
      <alignment horizontal="center"/>
      <protection locked="0"/>
    </xf>
    <xf numFmtId="1" fontId="2" fillId="2" borderId="31" xfId="0" applyNumberFormat="1" applyFont="1" applyFill="1" applyBorder="1" applyAlignment="1" applyProtection="1">
      <alignment horizontal="center"/>
      <protection locked="0"/>
    </xf>
    <xf numFmtId="0" fontId="2" fillId="2" borderId="25" xfId="0" applyFont="1" applyFill="1" applyBorder="1" applyAlignment="1" applyProtection="1">
      <alignment horizontal="center"/>
      <protection locked="0"/>
    </xf>
    <xf numFmtId="0" fontId="3" fillId="2" borderId="36" xfId="0" applyFont="1" applyFill="1" applyBorder="1" applyAlignment="1">
      <alignment horizontal="center"/>
    </xf>
    <xf numFmtId="0" fontId="3" fillId="2" borderId="50" xfId="0" applyFont="1" applyFill="1" applyBorder="1" applyAlignment="1">
      <alignment horizontal="center"/>
    </xf>
    <xf numFmtId="0" fontId="10" fillId="3" borderId="13" xfId="0" applyFont="1" applyFill="1" applyBorder="1" applyAlignment="1">
      <alignment vertical="top" wrapText="1"/>
    </xf>
    <xf numFmtId="0" fontId="10" fillId="3" borderId="14" xfId="0" applyFont="1" applyFill="1" applyBorder="1" applyAlignment="1">
      <alignment vertical="top" wrapText="1"/>
    </xf>
    <xf numFmtId="0" fontId="10" fillId="3" borderId="15" xfId="0" applyFont="1" applyFill="1" applyBorder="1" applyAlignment="1">
      <alignment vertical="top" wrapText="1"/>
    </xf>
    <xf numFmtId="0" fontId="10" fillId="3" borderId="18" xfId="0" applyFont="1" applyFill="1" applyBorder="1" applyAlignment="1">
      <alignment vertical="top" wrapText="1"/>
    </xf>
    <xf numFmtId="0" fontId="10" fillId="3" borderId="19" xfId="0" applyFont="1" applyFill="1" applyBorder="1" applyAlignment="1">
      <alignment vertical="top" wrapText="1"/>
    </xf>
    <xf numFmtId="0" fontId="10" fillId="3" borderId="20" xfId="0" applyFont="1" applyFill="1" applyBorder="1" applyAlignment="1">
      <alignment vertical="top" wrapText="1"/>
    </xf>
    <xf numFmtId="2" fontId="2" fillId="2" borderId="26" xfId="0" applyNumberFormat="1" applyFont="1" applyFill="1" applyBorder="1" applyAlignment="1" applyProtection="1">
      <alignment horizontal="center"/>
      <protection locked="0"/>
    </xf>
    <xf numFmtId="2" fontId="2" fillId="2" borderId="31" xfId="0" applyNumberFormat="1" applyFont="1" applyFill="1" applyBorder="1" applyAlignment="1" applyProtection="1">
      <alignment horizontal="center"/>
      <protection locked="0"/>
    </xf>
    <xf numFmtId="0" fontId="2" fillId="2" borderId="26" xfId="0" applyFont="1" applyFill="1" applyBorder="1" applyAlignment="1" applyProtection="1">
      <alignment horizontal="center"/>
      <protection locked="0"/>
    </xf>
    <xf numFmtId="0" fontId="3" fillId="2" borderId="18" xfId="0" applyFont="1" applyFill="1" applyBorder="1" applyAlignment="1">
      <alignment horizontal="left"/>
    </xf>
    <xf numFmtId="0" fontId="3" fillId="2" borderId="45" xfId="0" applyFont="1" applyFill="1" applyBorder="1" applyAlignment="1">
      <alignment horizontal="left"/>
    </xf>
    <xf numFmtId="0" fontId="3" fillId="2" borderId="21" xfId="0" applyFont="1" applyFill="1" applyBorder="1" applyAlignment="1">
      <alignment horizontal="center"/>
    </xf>
    <xf numFmtId="8" fontId="3" fillId="2" borderId="39" xfId="0" applyNumberFormat="1" applyFont="1" applyFill="1" applyBorder="1" applyAlignment="1">
      <alignment horizontal="center"/>
    </xf>
    <xf numFmtId="8" fontId="3" fillId="2" borderId="46" xfId="0" applyNumberFormat="1" applyFont="1" applyFill="1" applyBorder="1" applyAlignment="1">
      <alignment horizontal="center"/>
    </xf>
    <xf numFmtId="0" fontId="2" fillId="2" borderId="18" xfId="0" applyFont="1" applyFill="1" applyBorder="1" applyAlignment="1" applyProtection="1">
      <alignment horizontal="center"/>
      <protection locked="0"/>
    </xf>
    <xf numFmtId="0" fontId="2" fillId="2" borderId="19" xfId="0" applyFont="1" applyFill="1" applyBorder="1" applyAlignment="1" applyProtection="1">
      <alignment horizontal="center"/>
      <protection locked="0"/>
    </xf>
    <xf numFmtId="0" fontId="2" fillId="2" borderId="45" xfId="0" applyFont="1" applyFill="1" applyBorder="1" applyAlignment="1" applyProtection="1">
      <alignment horizontal="center"/>
      <protection locked="0"/>
    </xf>
    <xf numFmtId="0" fontId="11" fillId="3" borderId="14" xfId="0" applyFont="1" applyFill="1" applyBorder="1" applyAlignment="1">
      <alignment horizontal="justify" vertical="top" wrapText="1"/>
    </xf>
    <xf numFmtId="0" fontId="11" fillId="3" borderId="15" xfId="0" applyFont="1" applyFill="1" applyBorder="1" applyAlignment="1">
      <alignment horizontal="justify" vertical="top" wrapText="1"/>
    </xf>
    <xf numFmtId="0" fontId="11" fillId="3" borderId="16" xfId="0" applyFont="1" applyFill="1" applyBorder="1" applyAlignment="1">
      <alignment horizontal="justify" vertical="top" wrapText="1"/>
    </xf>
    <xf numFmtId="0" fontId="11" fillId="3" borderId="0" xfId="0" applyFont="1" applyFill="1" applyAlignment="1">
      <alignment horizontal="justify" vertical="top" wrapText="1"/>
    </xf>
    <xf numFmtId="0" fontId="11" fillId="3" borderId="17" xfId="0" applyFont="1" applyFill="1" applyBorder="1" applyAlignment="1">
      <alignment horizontal="justify" vertical="top" wrapText="1"/>
    </xf>
    <xf numFmtId="0" fontId="11" fillId="3" borderId="18" xfId="0" applyFont="1" applyFill="1" applyBorder="1" applyAlignment="1">
      <alignment horizontal="justify" vertical="top" wrapText="1"/>
    </xf>
    <xf numFmtId="0" fontId="11" fillId="3" borderId="19" xfId="0" applyFont="1" applyFill="1" applyBorder="1" applyAlignment="1">
      <alignment horizontal="justify" vertical="top" wrapText="1"/>
    </xf>
    <xf numFmtId="0" fontId="11" fillId="3" borderId="20" xfId="0" applyFont="1" applyFill="1" applyBorder="1" applyAlignment="1">
      <alignment horizontal="justify" vertical="top" wrapText="1"/>
    </xf>
    <xf numFmtId="0" fontId="2" fillId="2" borderId="23" xfId="0" applyFont="1" applyFill="1" applyBorder="1" applyAlignment="1" applyProtection="1">
      <alignment horizontal="center"/>
      <protection locked="0"/>
    </xf>
    <xf numFmtId="0" fontId="2" fillId="2" borderId="27" xfId="0" applyFont="1" applyFill="1" applyBorder="1" applyAlignment="1" applyProtection="1">
      <alignment horizontal="center"/>
      <protection locked="0"/>
    </xf>
    <xf numFmtId="0" fontId="2" fillId="2" borderId="6" xfId="0" applyFont="1" applyFill="1" applyBorder="1" applyAlignment="1" applyProtection="1">
      <alignment horizontal="center"/>
      <protection locked="0"/>
    </xf>
    <xf numFmtId="0" fontId="2" fillId="2" borderId="7" xfId="0" applyFont="1" applyFill="1" applyBorder="1" applyAlignment="1" applyProtection="1">
      <alignment horizontal="center"/>
      <protection locked="0"/>
    </xf>
    <xf numFmtId="0" fontId="2" fillId="2" borderId="24" xfId="0" applyFont="1" applyFill="1" applyBorder="1" applyAlignment="1" applyProtection="1">
      <alignment horizontal="left" vertical="top" wrapText="1"/>
      <protection locked="0"/>
    </xf>
    <xf numFmtId="0" fontId="2" fillId="2" borderId="25" xfId="0" applyFont="1" applyFill="1" applyBorder="1" applyAlignment="1" applyProtection="1">
      <alignment horizontal="left" vertical="top" wrapText="1"/>
      <protection locked="0"/>
    </xf>
    <xf numFmtId="0" fontId="10" fillId="3" borderId="13" xfId="0" applyFont="1" applyFill="1" applyBorder="1" applyAlignment="1">
      <alignment horizontal="center"/>
    </xf>
    <xf numFmtId="0" fontId="10" fillId="3" borderId="14" xfId="0" applyFont="1" applyFill="1" applyBorder="1" applyAlignment="1">
      <alignment horizontal="center"/>
    </xf>
    <xf numFmtId="0" fontId="10" fillId="3" borderId="15" xfId="0" applyFont="1" applyFill="1" applyBorder="1" applyAlignment="1">
      <alignment horizontal="center"/>
    </xf>
    <xf numFmtId="0" fontId="3" fillId="2" borderId="39" xfId="0" applyFont="1" applyFill="1" applyBorder="1" applyAlignment="1">
      <alignment horizontal="center" vertical="center"/>
    </xf>
    <xf numFmtId="0" fontId="2" fillId="2" borderId="23" xfId="0" applyFont="1" applyFill="1" applyBorder="1" applyAlignment="1" applyProtection="1">
      <alignment horizontal="left" vertical="top" wrapText="1"/>
      <protection locked="0"/>
    </xf>
    <xf numFmtId="0" fontId="2" fillId="2" borderId="1" xfId="0" applyFont="1" applyFill="1" applyBorder="1" applyAlignment="1" applyProtection="1">
      <alignment horizontal="left" vertical="top" wrapText="1"/>
      <protection locked="0"/>
    </xf>
    <xf numFmtId="0" fontId="2" fillId="2" borderId="33" xfId="0" applyFont="1" applyFill="1" applyBorder="1" applyAlignment="1" applyProtection="1">
      <alignment horizontal="left" vertical="top" wrapText="1"/>
      <protection locked="0"/>
    </xf>
    <xf numFmtId="0" fontId="2" fillId="2" borderId="34" xfId="0" applyFont="1" applyFill="1" applyBorder="1" applyAlignment="1" applyProtection="1">
      <alignment horizontal="left" vertical="top" wrapText="1"/>
      <protection locked="0"/>
    </xf>
    <xf numFmtId="0" fontId="2" fillId="2" borderId="43" xfId="0" applyFont="1" applyFill="1" applyBorder="1" applyAlignment="1" applyProtection="1">
      <alignment horizontal="center" wrapText="1"/>
      <protection locked="0"/>
    </xf>
    <xf numFmtId="0" fontId="2" fillId="2" borderId="31" xfId="0" applyFont="1" applyFill="1" applyBorder="1" applyAlignment="1" applyProtection="1">
      <alignment horizontal="center" wrapText="1"/>
      <protection locked="0"/>
    </xf>
    <xf numFmtId="0" fontId="2" fillId="2" borderId="26" xfId="0" applyFont="1" applyFill="1" applyBorder="1" applyAlignment="1" applyProtection="1">
      <alignment horizontal="left" wrapText="1"/>
      <protection locked="0"/>
    </xf>
    <xf numFmtId="0" fontId="2" fillId="2" borderId="40" xfId="0" applyFont="1" applyFill="1" applyBorder="1" applyAlignment="1" applyProtection="1">
      <alignment horizontal="left" wrapText="1"/>
      <protection locked="0"/>
    </xf>
    <xf numFmtId="10" fontId="2" fillId="2" borderId="26" xfId="1" applyNumberFormat="1" applyFont="1" applyFill="1" applyBorder="1" applyAlignment="1" applyProtection="1">
      <alignment horizontal="center" wrapText="1"/>
      <protection locked="0"/>
    </xf>
    <xf numFmtId="10" fontId="2" fillId="2" borderId="40" xfId="1" applyNumberFormat="1" applyFont="1" applyFill="1" applyBorder="1" applyAlignment="1" applyProtection="1">
      <alignment horizontal="center" wrapText="1"/>
      <protection locked="0"/>
    </xf>
    <xf numFmtId="0" fontId="3" fillId="2" borderId="13" xfId="0" applyFont="1" applyFill="1" applyBorder="1" applyAlignment="1">
      <alignment horizontal="center"/>
    </xf>
    <xf numFmtId="0" fontId="3" fillId="2" borderId="14" xfId="0" applyFont="1" applyFill="1" applyBorder="1" applyAlignment="1">
      <alignment horizontal="center"/>
    </xf>
    <xf numFmtId="0" fontId="3" fillId="2" borderId="47" xfId="0" applyFont="1" applyFill="1" applyBorder="1" applyAlignment="1">
      <alignment horizontal="center"/>
    </xf>
    <xf numFmtId="10" fontId="2" fillId="2" borderId="2" xfId="1" applyNumberFormat="1" applyFont="1" applyFill="1" applyBorder="1" applyAlignment="1" applyProtection="1">
      <alignment horizontal="center" wrapText="1"/>
      <protection locked="0"/>
    </xf>
    <xf numFmtId="0" fontId="2" fillId="2" borderId="43" xfId="0" applyFont="1" applyFill="1" applyBorder="1" applyAlignment="1" applyProtection="1">
      <alignment wrapText="1"/>
      <protection locked="0"/>
    </xf>
    <xf numFmtId="0" fontId="2" fillId="2" borderId="40" xfId="0" applyFont="1" applyFill="1" applyBorder="1" applyAlignment="1" applyProtection="1">
      <alignment wrapText="1"/>
      <protection locked="0"/>
    </xf>
    <xf numFmtId="0" fontId="2" fillId="2" borderId="31" xfId="0" applyFont="1" applyFill="1" applyBorder="1" applyAlignment="1" applyProtection="1">
      <alignment horizontal="left" wrapText="1"/>
      <protection locked="0"/>
    </xf>
    <xf numFmtId="0" fontId="3" fillId="2" borderId="0" xfId="0" applyFont="1" applyFill="1"/>
    <xf numFmtId="0" fontId="3" fillId="2" borderId="39"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2" fillId="2" borderId="44" xfId="0" applyFont="1" applyFill="1" applyBorder="1" applyAlignment="1" applyProtection="1">
      <alignment wrapText="1"/>
      <protection locked="0"/>
    </xf>
    <xf numFmtId="0" fontId="2" fillId="2" borderId="4" xfId="0" applyFont="1" applyFill="1" applyBorder="1" applyAlignment="1" applyProtection="1">
      <alignment wrapText="1"/>
      <protection locked="0"/>
    </xf>
    <xf numFmtId="0" fontId="2" fillId="2" borderId="43" xfId="0" applyFont="1" applyFill="1" applyBorder="1" applyAlignment="1" applyProtection="1">
      <alignment horizontal="left" wrapText="1"/>
      <protection locked="0"/>
    </xf>
    <xf numFmtId="0" fontId="11" fillId="3" borderId="14" xfId="0" applyFont="1" applyFill="1" applyBorder="1" applyAlignment="1">
      <alignment vertical="top" wrapText="1"/>
    </xf>
    <xf numFmtId="0" fontId="11" fillId="3" borderId="15" xfId="0" applyFont="1" applyFill="1" applyBorder="1" applyAlignment="1">
      <alignment vertical="top" wrapText="1"/>
    </xf>
    <xf numFmtId="0" fontId="11" fillId="3" borderId="18" xfId="0" applyFont="1" applyFill="1" applyBorder="1" applyAlignment="1">
      <alignment vertical="top" wrapText="1"/>
    </xf>
    <xf numFmtId="0" fontId="11" fillId="3" borderId="19" xfId="0" applyFont="1" applyFill="1" applyBorder="1" applyAlignment="1">
      <alignment vertical="top" wrapText="1"/>
    </xf>
    <xf numFmtId="0" fontId="11" fillId="3" borderId="20" xfId="0" applyFont="1" applyFill="1" applyBorder="1" applyAlignment="1">
      <alignment vertical="top" wrapText="1"/>
    </xf>
    <xf numFmtId="0" fontId="3" fillId="2" borderId="33" xfId="0" applyFont="1" applyFill="1" applyBorder="1" applyAlignment="1">
      <alignment horizontal="center" vertical="center"/>
    </xf>
    <xf numFmtId="0" fontId="3" fillId="2" borderId="34" xfId="0" applyFont="1" applyFill="1" applyBorder="1" applyAlignment="1">
      <alignment horizontal="center" vertical="center"/>
    </xf>
    <xf numFmtId="0" fontId="10" fillId="3" borderId="9" xfId="0" applyFont="1" applyFill="1" applyBorder="1" applyAlignment="1">
      <alignment horizontal="center" wrapText="1"/>
    </xf>
    <xf numFmtId="0" fontId="10" fillId="3" borderId="11" xfId="0" applyFont="1" applyFill="1" applyBorder="1" applyAlignment="1">
      <alignment horizontal="center" wrapText="1"/>
    </xf>
    <xf numFmtId="49" fontId="2" fillId="2" borderId="9" xfId="0" applyNumberFormat="1" applyFont="1" applyFill="1" applyBorder="1" applyAlignment="1" applyProtection="1">
      <alignment horizontal="center"/>
      <protection locked="0"/>
    </xf>
    <xf numFmtId="49" fontId="2" fillId="2" borderId="10" xfId="0" applyNumberFormat="1" applyFont="1" applyFill="1" applyBorder="1" applyAlignment="1" applyProtection="1">
      <alignment horizontal="center"/>
      <protection locked="0"/>
    </xf>
    <xf numFmtId="49" fontId="2" fillId="2" borderId="11" xfId="0" applyNumberFormat="1" applyFont="1" applyFill="1" applyBorder="1" applyAlignment="1" applyProtection="1">
      <alignment horizontal="center"/>
      <protection locked="0"/>
    </xf>
    <xf numFmtId="0" fontId="10" fillId="3" borderId="9" xfId="0" applyFont="1" applyFill="1" applyBorder="1" applyAlignment="1">
      <alignment horizontal="center"/>
    </xf>
    <xf numFmtId="0" fontId="10" fillId="3" borderId="11" xfId="0" applyFont="1" applyFill="1" applyBorder="1" applyAlignment="1">
      <alignment horizontal="center"/>
    </xf>
    <xf numFmtId="0" fontId="10" fillId="3" borderId="10" xfId="0" applyFont="1" applyFill="1" applyBorder="1" applyAlignment="1">
      <alignment horizontal="center"/>
    </xf>
    <xf numFmtId="0" fontId="8" fillId="2" borderId="0" xfId="0" applyFont="1" applyFill="1" applyAlignment="1">
      <alignment horizontal="center" vertical="center" wrapText="1"/>
    </xf>
    <xf numFmtId="0" fontId="9" fillId="2" borderId="0" xfId="0" applyFont="1" applyFill="1" applyAlignment="1">
      <alignment horizontal="center"/>
    </xf>
  </cellXfs>
  <cellStyles count="5">
    <cellStyle name="Currency" xfId="2" builtinId="4"/>
    <cellStyle name="Currency 2" xfId="4" xr:uid="{00000000-0005-0000-0000-00002F000000}"/>
    <cellStyle name="Normal" xfId="0" builtinId="0"/>
    <cellStyle name="Normal 2" xfId="3" xr:uid="{00000000-0005-0000-0000-00003000000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66FF"/>
      <color rgb="FFFFFF99"/>
      <color rgb="FFEAEAEA"/>
      <color rgb="FF66FF33"/>
      <color rgb="FFFFFFFF"/>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B2B126-5845-47BA-9C8C-34F73703FFF1}">
  <dimension ref="A1:Z490"/>
  <sheetViews>
    <sheetView tabSelected="1" topLeftCell="A15" zoomScaleNormal="100" workbookViewId="0">
      <selection activeCell="J25" sqref="J25"/>
    </sheetView>
  </sheetViews>
  <sheetFormatPr defaultColWidth="0" defaultRowHeight="12.5" zeroHeight="1" x14ac:dyDescent="0.25"/>
  <cols>
    <col min="1" max="1" width="3.1796875" style="1" customWidth="1"/>
    <col min="2" max="4" width="8.81640625" style="1" customWidth="1"/>
    <col min="5" max="5" width="18.1796875" style="1" customWidth="1"/>
    <col min="6" max="6" width="19.1796875" style="1" customWidth="1"/>
    <col min="7" max="7" width="20.7265625" style="1" customWidth="1"/>
    <col min="8" max="8" width="12.453125" style="1" bestFit="1" customWidth="1"/>
    <col min="9" max="9" width="14.54296875" style="1" customWidth="1"/>
    <col min="10" max="10" width="15.81640625" style="1" customWidth="1"/>
    <col min="11" max="11" width="17.1796875" style="1" customWidth="1"/>
    <col min="12" max="12" width="14" style="1" bestFit="1" customWidth="1"/>
    <col min="13" max="13" width="3.26953125" style="1" customWidth="1"/>
    <col min="14" max="14" width="5" style="1" hidden="1" customWidth="1"/>
    <col min="15" max="15" width="3.54296875" style="1" hidden="1" customWidth="1"/>
    <col min="16" max="16" width="2.81640625" style="1" hidden="1" customWidth="1"/>
    <col min="17" max="17" width="4.7265625" style="1" hidden="1" customWidth="1"/>
    <col min="18" max="20" width="8.81640625" style="1" hidden="1" customWidth="1"/>
    <col min="21" max="21" width="15" style="1" hidden="1" customWidth="1"/>
    <col min="22" max="16384" width="8.81640625" style="1" hidden="1"/>
  </cols>
  <sheetData>
    <row r="1" spans="1:26" ht="50.25" customHeight="1" x14ac:dyDescent="0.25">
      <c r="B1" s="257" t="s">
        <v>77</v>
      </c>
      <c r="C1" s="257"/>
      <c r="D1" s="257"/>
      <c r="E1" s="257"/>
      <c r="F1" s="257"/>
      <c r="G1" s="257"/>
      <c r="H1" s="257"/>
      <c r="I1" s="257"/>
      <c r="J1" s="257"/>
      <c r="K1" s="257"/>
      <c r="L1" s="257"/>
      <c r="M1" s="1" t="s">
        <v>111</v>
      </c>
    </row>
    <row r="2" spans="1:26" s="258" customFormat="1" ht="17.5" customHeight="1" thickBot="1" x14ac:dyDescent="0.45">
      <c r="A2" s="258" t="s">
        <v>108</v>
      </c>
    </row>
    <row r="3" spans="1:26" ht="13.5" customHeight="1" thickBot="1" x14ac:dyDescent="0.35">
      <c r="B3" s="254" t="s">
        <v>73</v>
      </c>
      <c r="C3" s="256"/>
      <c r="D3" s="251"/>
      <c r="E3" s="252"/>
      <c r="F3" s="252"/>
      <c r="G3" s="252"/>
      <c r="H3" s="252"/>
      <c r="I3" s="252"/>
      <c r="J3" s="252"/>
      <c r="K3" s="253"/>
      <c r="R3" s="1" t="s">
        <v>37</v>
      </c>
      <c r="T3" s="1" t="s">
        <v>58</v>
      </c>
      <c r="W3" s="20" t="s">
        <v>48</v>
      </c>
      <c r="Y3" s="20" t="s">
        <v>5</v>
      </c>
    </row>
    <row r="4" spans="1:26" ht="13.5" customHeight="1" thickBot="1" x14ac:dyDescent="0.35">
      <c r="B4" s="254" t="s">
        <v>76</v>
      </c>
      <c r="C4" s="256"/>
      <c r="D4" s="251"/>
      <c r="E4" s="252"/>
      <c r="F4" s="252"/>
      <c r="G4" s="252"/>
      <c r="H4" s="252"/>
      <c r="I4" s="252"/>
      <c r="J4" s="252"/>
      <c r="K4" s="253"/>
      <c r="R4" s="1" t="s">
        <v>36</v>
      </c>
      <c r="T4" s="1" t="s">
        <v>69</v>
      </c>
      <c r="W4" s="20" t="s">
        <v>65</v>
      </c>
      <c r="Y4" s="20" t="s">
        <v>18</v>
      </c>
    </row>
    <row r="5" spans="1:26" ht="33.75" customHeight="1" thickBot="1" x14ac:dyDescent="0.35">
      <c r="B5" s="249" t="s">
        <v>75</v>
      </c>
      <c r="C5" s="250"/>
      <c r="D5" s="251"/>
      <c r="E5" s="252"/>
      <c r="F5" s="252"/>
      <c r="G5" s="252"/>
      <c r="H5" s="252"/>
      <c r="I5" s="252"/>
      <c r="J5" s="252"/>
      <c r="K5" s="253"/>
      <c r="W5" s="20"/>
      <c r="Y5" s="20"/>
    </row>
    <row r="6" spans="1:26" ht="13.5" customHeight="1" thickBot="1" x14ac:dyDescent="0.35">
      <c r="B6" s="254" t="s">
        <v>74</v>
      </c>
      <c r="C6" s="255"/>
      <c r="D6" s="251"/>
      <c r="E6" s="252"/>
      <c r="F6" s="252"/>
      <c r="G6" s="252"/>
      <c r="H6" s="252"/>
      <c r="I6" s="252"/>
      <c r="J6" s="252"/>
      <c r="K6" s="253"/>
      <c r="W6" s="20"/>
      <c r="Y6" s="20"/>
    </row>
    <row r="7" spans="1:26" ht="13.5" customHeight="1" thickBot="1" x14ac:dyDescent="0.35">
      <c r="B7" s="254" t="s">
        <v>72</v>
      </c>
      <c r="C7" s="256"/>
      <c r="D7" s="251"/>
      <c r="E7" s="252"/>
      <c r="F7" s="252"/>
      <c r="G7" s="252"/>
      <c r="H7" s="252"/>
      <c r="I7" s="252"/>
      <c r="J7" s="252"/>
      <c r="K7" s="253"/>
      <c r="T7" s="1" t="s">
        <v>64</v>
      </c>
      <c r="W7" s="20" t="s">
        <v>66</v>
      </c>
      <c r="Y7" s="27" t="s">
        <v>4</v>
      </c>
    </row>
    <row r="8" spans="1:26" ht="13.5" customHeight="1" thickBot="1" x14ac:dyDescent="0.35">
      <c r="B8" s="254" t="s">
        <v>83</v>
      </c>
      <c r="C8" s="256"/>
      <c r="D8" s="251"/>
      <c r="E8" s="252"/>
      <c r="F8" s="252"/>
      <c r="G8" s="252"/>
      <c r="H8" s="252"/>
      <c r="I8" s="252"/>
      <c r="J8" s="252"/>
      <c r="K8" s="253"/>
      <c r="T8" s="1" t="s">
        <v>57</v>
      </c>
      <c r="W8" s="20" t="s">
        <v>67</v>
      </c>
    </row>
    <row r="9" spans="1:26" ht="13.5" customHeight="1" thickBot="1" x14ac:dyDescent="0.35">
      <c r="B9" s="254" t="s">
        <v>84</v>
      </c>
      <c r="C9" s="255"/>
      <c r="D9" s="251"/>
      <c r="E9" s="252"/>
      <c r="F9" s="252"/>
      <c r="G9" s="252"/>
      <c r="H9" s="252"/>
      <c r="I9" s="252"/>
      <c r="J9" s="252"/>
      <c r="K9" s="253"/>
      <c r="W9" s="20"/>
    </row>
    <row r="10" spans="1:26" ht="13" thickBot="1" x14ac:dyDescent="0.3">
      <c r="T10" s="1" t="s">
        <v>60</v>
      </c>
    </row>
    <row r="11" spans="1:26" ht="12.75" customHeight="1" x14ac:dyDescent="0.25">
      <c r="B11" s="158" t="s">
        <v>101</v>
      </c>
      <c r="C11" s="159"/>
      <c r="D11" s="159"/>
      <c r="E11" s="159"/>
      <c r="F11" s="159"/>
      <c r="G11" s="159"/>
      <c r="H11" s="159"/>
      <c r="I11" s="159"/>
      <c r="J11" s="159"/>
      <c r="K11" s="159"/>
      <c r="L11" s="160"/>
      <c r="M11" s="5"/>
      <c r="N11" s="5"/>
      <c r="O11" s="5"/>
      <c r="T11" s="1" t="s">
        <v>35</v>
      </c>
    </row>
    <row r="12" spans="1:26" ht="17.25" customHeight="1" x14ac:dyDescent="0.25">
      <c r="B12" s="161"/>
      <c r="C12" s="162"/>
      <c r="D12" s="162"/>
      <c r="E12" s="162"/>
      <c r="F12" s="162"/>
      <c r="G12" s="162"/>
      <c r="H12" s="162"/>
      <c r="I12" s="162"/>
      <c r="J12" s="162"/>
      <c r="K12" s="162"/>
      <c r="L12" s="163"/>
      <c r="M12" s="5"/>
      <c r="N12" s="5"/>
      <c r="O12" s="5"/>
      <c r="T12" s="1" t="s">
        <v>56</v>
      </c>
    </row>
    <row r="13" spans="1:26" ht="60.75" customHeight="1" thickBot="1" x14ac:dyDescent="0.3">
      <c r="B13" s="164"/>
      <c r="C13" s="165"/>
      <c r="D13" s="165"/>
      <c r="E13" s="165"/>
      <c r="F13" s="165"/>
      <c r="G13" s="165"/>
      <c r="H13" s="165"/>
      <c r="I13" s="165"/>
      <c r="J13" s="165"/>
      <c r="K13" s="165"/>
      <c r="L13" s="166"/>
      <c r="M13" s="5"/>
      <c r="N13" s="5"/>
      <c r="O13" s="5"/>
      <c r="T13" s="1" t="s">
        <v>62</v>
      </c>
      <c r="W13" s="1" t="s">
        <v>42</v>
      </c>
      <c r="Y13" s="1" t="s">
        <v>49</v>
      </c>
      <c r="Z13" s="1" t="s">
        <v>49</v>
      </c>
    </row>
    <row r="14" spans="1:26" ht="13" thickBot="1" x14ac:dyDescent="0.3">
      <c r="T14" s="1" t="s">
        <v>61</v>
      </c>
      <c r="W14" s="20" t="s">
        <v>21</v>
      </c>
      <c r="Y14" s="1" t="s">
        <v>50</v>
      </c>
      <c r="Z14" s="1" t="s">
        <v>11</v>
      </c>
    </row>
    <row r="15" spans="1:26" ht="12" customHeight="1" x14ac:dyDescent="0.25">
      <c r="B15" s="184" t="s">
        <v>86</v>
      </c>
      <c r="C15" s="242"/>
      <c r="D15" s="242"/>
      <c r="E15" s="242"/>
      <c r="F15" s="242"/>
      <c r="G15" s="242"/>
      <c r="H15" s="242"/>
      <c r="I15" s="242"/>
      <c r="J15" s="242"/>
      <c r="K15" s="242"/>
      <c r="L15" s="243"/>
      <c r="O15" s="6"/>
      <c r="T15" s="1" t="s">
        <v>34</v>
      </c>
    </row>
    <row r="16" spans="1:26" ht="18" customHeight="1" thickBot="1" x14ac:dyDescent="0.3">
      <c r="B16" s="244"/>
      <c r="C16" s="245"/>
      <c r="D16" s="245"/>
      <c r="E16" s="245"/>
      <c r="F16" s="245"/>
      <c r="G16" s="245"/>
      <c r="H16" s="245"/>
      <c r="I16" s="245"/>
      <c r="J16" s="245"/>
      <c r="K16" s="245"/>
      <c r="L16" s="246"/>
      <c r="O16" s="6"/>
      <c r="T16" s="1" t="s">
        <v>59</v>
      </c>
    </row>
    <row r="17" spans="1:20" ht="13.5" thickBot="1" x14ac:dyDescent="0.35">
      <c r="F17" s="236"/>
      <c r="G17" s="236"/>
      <c r="H17" s="236"/>
      <c r="O17" s="6"/>
      <c r="T17" s="1" t="s">
        <v>71</v>
      </c>
    </row>
    <row r="18" spans="1:20" ht="39.75" customHeight="1" x14ac:dyDescent="0.25">
      <c r="B18" s="247" t="s">
        <v>19</v>
      </c>
      <c r="C18" s="248"/>
      <c r="D18" s="248"/>
      <c r="E18" s="248"/>
      <c r="F18" s="218" t="s">
        <v>20</v>
      </c>
      <c r="G18" s="168"/>
      <c r="H18" s="3" t="s">
        <v>38</v>
      </c>
      <c r="I18" s="3" t="s">
        <v>39</v>
      </c>
      <c r="J18" s="3" t="s">
        <v>40</v>
      </c>
      <c r="K18" s="4" t="s">
        <v>1</v>
      </c>
      <c r="M18" s="6"/>
    </row>
    <row r="19" spans="1:20" s="20" customFormat="1" ht="13.5" customHeight="1" x14ac:dyDescent="0.25">
      <c r="A19" s="1"/>
      <c r="B19" s="148"/>
      <c r="C19" s="116"/>
      <c r="D19" s="116"/>
      <c r="E19" s="113"/>
      <c r="F19" s="112"/>
      <c r="G19" s="116"/>
      <c r="H19" s="7"/>
      <c r="I19" s="8"/>
      <c r="J19" s="13"/>
      <c r="K19" s="46">
        <f t="shared" ref="K19:K28" si="0">INT(H19*I19)</f>
        <v>0</v>
      </c>
      <c r="L19" s="22"/>
      <c r="M19" s="22"/>
      <c r="O19" s="22"/>
      <c r="Q19" s="20" t="e">
        <f>IF(#REF!="In-Kind", K19)</f>
        <v>#REF!</v>
      </c>
    </row>
    <row r="20" spans="1:20" s="20" customFormat="1" ht="13.5" customHeight="1" x14ac:dyDescent="0.25">
      <c r="A20" s="1"/>
      <c r="B20" s="148"/>
      <c r="C20" s="116"/>
      <c r="D20" s="116"/>
      <c r="E20" s="113"/>
      <c r="F20" s="112"/>
      <c r="G20" s="116"/>
      <c r="H20" s="7"/>
      <c r="I20" s="8"/>
      <c r="J20" s="13"/>
      <c r="K20" s="46">
        <f t="shared" si="0"/>
        <v>0</v>
      </c>
      <c r="L20" s="22"/>
      <c r="M20" s="22"/>
      <c r="O20" s="22"/>
      <c r="Q20" s="20" t="e">
        <f>IF(#REF!="In-Kind", K20)</f>
        <v>#REF!</v>
      </c>
    </row>
    <row r="21" spans="1:20" s="20" customFormat="1" ht="13.5" customHeight="1" x14ac:dyDescent="0.25">
      <c r="A21" s="1"/>
      <c r="B21" s="148"/>
      <c r="C21" s="116"/>
      <c r="D21" s="116"/>
      <c r="E21" s="113"/>
      <c r="F21" s="112"/>
      <c r="G21" s="116"/>
      <c r="H21" s="7"/>
      <c r="I21" s="8"/>
      <c r="J21" s="13"/>
      <c r="K21" s="46">
        <f t="shared" ref="K21" si="1">INT(H21*I21)</f>
        <v>0</v>
      </c>
      <c r="L21" s="22"/>
      <c r="M21" s="22"/>
      <c r="O21" s="22"/>
      <c r="Q21" s="20" t="e">
        <f>IF(#REF!="In-Kind", K21)</f>
        <v>#REF!</v>
      </c>
    </row>
    <row r="22" spans="1:20" s="20" customFormat="1" ht="13.5" customHeight="1" x14ac:dyDescent="0.25">
      <c r="A22" s="1"/>
      <c r="B22" s="148"/>
      <c r="C22" s="116"/>
      <c r="D22" s="116"/>
      <c r="E22" s="113"/>
      <c r="F22" s="112"/>
      <c r="G22" s="116"/>
      <c r="H22" s="7"/>
      <c r="I22" s="8"/>
      <c r="J22" s="13"/>
      <c r="K22" s="46">
        <f t="shared" ref="K22:K24" si="2">INT(H22*I22)</f>
        <v>0</v>
      </c>
      <c r="L22" s="22"/>
      <c r="M22" s="22"/>
      <c r="O22" s="22"/>
      <c r="Q22" s="20" t="e">
        <f>IF(#REF!="In-Kind", K22)</f>
        <v>#REF!</v>
      </c>
    </row>
    <row r="23" spans="1:20" s="20" customFormat="1" ht="13.5" customHeight="1" x14ac:dyDescent="0.25">
      <c r="A23" s="1"/>
      <c r="B23" s="148"/>
      <c r="C23" s="116"/>
      <c r="D23" s="116"/>
      <c r="E23" s="113"/>
      <c r="F23" s="112"/>
      <c r="G23" s="116"/>
      <c r="H23" s="7"/>
      <c r="I23" s="8"/>
      <c r="J23" s="13"/>
      <c r="K23" s="46">
        <f t="shared" si="2"/>
        <v>0</v>
      </c>
      <c r="L23" s="22"/>
      <c r="M23" s="22"/>
      <c r="O23" s="22"/>
      <c r="Q23" s="20" t="e">
        <f>IF(#REF!="In-Kind", K23)</f>
        <v>#REF!</v>
      </c>
    </row>
    <row r="24" spans="1:20" s="20" customFormat="1" ht="13.5" customHeight="1" x14ac:dyDescent="0.25">
      <c r="A24" s="1"/>
      <c r="B24" s="148"/>
      <c r="C24" s="116"/>
      <c r="D24" s="116"/>
      <c r="E24" s="113"/>
      <c r="F24" s="112"/>
      <c r="G24" s="116"/>
      <c r="H24" s="7"/>
      <c r="I24" s="8"/>
      <c r="J24" s="13"/>
      <c r="K24" s="46">
        <f t="shared" si="2"/>
        <v>0</v>
      </c>
      <c r="L24" s="22"/>
      <c r="M24" s="22"/>
      <c r="O24" s="22"/>
      <c r="Q24" s="20" t="e">
        <f>IF(#REF!="In-Kind", K24)</f>
        <v>#REF!</v>
      </c>
    </row>
    <row r="25" spans="1:20" s="20" customFormat="1" ht="13.5" customHeight="1" x14ac:dyDescent="0.25">
      <c r="A25" s="1"/>
      <c r="B25" s="148"/>
      <c r="C25" s="116"/>
      <c r="D25" s="116"/>
      <c r="E25" s="113"/>
      <c r="F25" s="112"/>
      <c r="G25" s="116"/>
      <c r="H25" s="7"/>
      <c r="I25" s="8"/>
      <c r="J25" s="13"/>
      <c r="K25" s="46">
        <f t="shared" si="0"/>
        <v>0</v>
      </c>
      <c r="L25" s="22"/>
      <c r="M25" s="22"/>
      <c r="O25" s="22"/>
      <c r="Q25" s="20" t="e">
        <f>IF(#REF!="In-Kind", K25)</f>
        <v>#REF!</v>
      </c>
    </row>
    <row r="26" spans="1:20" s="20" customFormat="1" ht="13.5" customHeight="1" x14ac:dyDescent="0.25">
      <c r="A26" s="1"/>
      <c r="B26" s="148"/>
      <c r="C26" s="116"/>
      <c r="D26" s="116"/>
      <c r="E26" s="113"/>
      <c r="F26" s="112"/>
      <c r="G26" s="116"/>
      <c r="H26" s="7"/>
      <c r="I26" s="8"/>
      <c r="J26" s="13"/>
      <c r="K26" s="46">
        <f t="shared" si="0"/>
        <v>0</v>
      </c>
      <c r="L26" s="22"/>
      <c r="M26" s="22"/>
      <c r="O26" s="22"/>
      <c r="Q26" s="20" t="e">
        <f>IF(#REF!="In-Kind", K26)</f>
        <v>#REF!</v>
      </c>
    </row>
    <row r="27" spans="1:20" s="20" customFormat="1" ht="13.5" customHeight="1" x14ac:dyDescent="0.25">
      <c r="A27" s="1"/>
      <c r="B27" s="148"/>
      <c r="C27" s="116"/>
      <c r="D27" s="116"/>
      <c r="E27" s="113"/>
      <c r="F27" s="112"/>
      <c r="G27" s="116"/>
      <c r="H27" s="7"/>
      <c r="I27" s="8"/>
      <c r="J27" s="13"/>
      <c r="K27" s="46">
        <f t="shared" si="0"/>
        <v>0</v>
      </c>
      <c r="L27" s="22"/>
      <c r="M27" s="22"/>
      <c r="O27" s="22"/>
      <c r="Q27" s="20" t="e">
        <f>IF(#REF!="In-Kind", K27)</f>
        <v>#REF!</v>
      </c>
    </row>
    <row r="28" spans="1:20" s="20" customFormat="1" ht="13.5" customHeight="1" thickBot="1" x14ac:dyDescent="0.3">
      <c r="A28" s="1"/>
      <c r="B28" s="241"/>
      <c r="C28" s="226"/>
      <c r="D28" s="226"/>
      <c r="E28" s="235"/>
      <c r="F28" s="225"/>
      <c r="G28" s="226"/>
      <c r="H28" s="9"/>
      <c r="I28" s="10"/>
      <c r="J28" s="14"/>
      <c r="K28" s="53">
        <f t="shared" si="0"/>
        <v>0</v>
      </c>
      <c r="L28" s="31"/>
      <c r="M28" s="22"/>
      <c r="O28" s="31"/>
      <c r="Q28" s="20" t="e">
        <f>IF(#REF!="In-Kind", K28)</f>
        <v>#REF!</v>
      </c>
    </row>
    <row r="29" spans="1:20" ht="13.5" customHeight="1" thickBot="1" x14ac:dyDescent="0.35">
      <c r="E29" s="236"/>
      <c r="F29" s="236"/>
      <c r="G29" s="236"/>
      <c r="M29" s="54"/>
      <c r="N29" s="54"/>
      <c r="O29" s="55"/>
      <c r="R29" s="1" t="e">
        <f>SUM(Q19:Q28)</f>
        <v>#REF!</v>
      </c>
    </row>
    <row r="30" spans="1:20" ht="45" customHeight="1" x14ac:dyDescent="0.25">
      <c r="B30" s="167" t="s">
        <v>19</v>
      </c>
      <c r="C30" s="168"/>
      <c r="D30" s="168"/>
      <c r="E30" s="218" t="s">
        <v>20</v>
      </c>
      <c r="F30" s="169"/>
      <c r="G30" s="3" t="s">
        <v>41</v>
      </c>
      <c r="H30" s="3" t="s">
        <v>43</v>
      </c>
      <c r="I30" s="3" t="s">
        <v>47</v>
      </c>
      <c r="J30" s="3" t="s">
        <v>40</v>
      </c>
      <c r="K30" s="4" t="s">
        <v>1</v>
      </c>
      <c r="L30" s="54"/>
      <c r="M30" s="55"/>
      <c r="O30" s="54"/>
    </row>
    <row r="31" spans="1:20" s="20" customFormat="1" ht="13.5" customHeight="1" x14ac:dyDescent="0.25">
      <c r="A31" s="1"/>
      <c r="B31" s="239"/>
      <c r="C31" s="240"/>
      <c r="D31" s="240"/>
      <c r="E31" s="112"/>
      <c r="F31" s="113"/>
      <c r="G31" s="7"/>
      <c r="H31" s="11"/>
      <c r="I31" s="11"/>
      <c r="J31" s="13"/>
      <c r="K31" s="46">
        <f t="shared" ref="K31:K40" si="3">SUM(G31*H31*I31)</f>
        <v>0</v>
      </c>
      <c r="Q31" s="20" t="e">
        <f>IF(#REF!="In-Kind", K31)</f>
        <v>#REF!</v>
      </c>
    </row>
    <row r="32" spans="1:20" s="20" customFormat="1" ht="13.5" customHeight="1" x14ac:dyDescent="0.25">
      <c r="A32" s="1"/>
      <c r="B32" s="239"/>
      <c r="C32" s="240"/>
      <c r="D32" s="240"/>
      <c r="E32" s="112"/>
      <c r="F32" s="113"/>
      <c r="G32" s="7"/>
      <c r="H32" s="11"/>
      <c r="I32" s="11"/>
      <c r="J32" s="13"/>
      <c r="K32" s="46">
        <f t="shared" si="3"/>
        <v>0</v>
      </c>
      <c r="Q32" s="20" t="e">
        <f>IF(#REF!="In-Kind", K32)</f>
        <v>#REF!</v>
      </c>
    </row>
    <row r="33" spans="1:18" s="20" customFormat="1" ht="13.5" customHeight="1" x14ac:dyDescent="0.25">
      <c r="A33" s="1"/>
      <c r="B33" s="239"/>
      <c r="C33" s="240"/>
      <c r="D33" s="240"/>
      <c r="E33" s="112"/>
      <c r="F33" s="113"/>
      <c r="G33" s="7"/>
      <c r="H33" s="11"/>
      <c r="I33" s="11"/>
      <c r="J33" s="13"/>
      <c r="K33" s="46">
        <f t="shared" ref="K33:K35" si="4">SUM(G33*H33*I33)</f>
        <v>0</v>
      </c>
      <c r="Q33" s="20" t="e">
        <f>IF(#REF!="In-Kind", K33)</f>
        <v>#REF!</v>
      </c>
    </row>
    <row r="34" spans="1:18" s="20" customFormat="1" ht="13.5" customHeight="1" x14ac:dyDescent="0.25">
      <c r="A34" s="1"/>
      <c r="B34" s="239"/>
      <c r="C34" s="240"/>
      <c r="D34" s="240"/>
      <c r="E34" s="112"/>
      <c r="F34" s="113"/>
      <c r="G34" s="7"/>
      <c r="H34" s="11"/>
      <c r="I34" s="11"/>
      <c r="J34" s="13"/>
      <c r="K34" s="46">
        <f t="shared" si="4"/>
        <v>0</v>
      </c>
      <c r="Q34" s="20" t="e">
        <f>IF(#REF!="In-Kind", K34)</f>
        <v>#REF!</v>
      </c>
    </row>
    <row r="35" spans="1:18" s="20" customFormat="1" ht="13.5" customHeight="1" x14ac:dyDescent="0.25">
      <c r="A35" s="1"/>
      <c r="B35" s="239"/>
      <c r="C35" s="240"/>
      <c r="D35" s="240"/>
      <c r="E35" s="112"/>
      <c r="F35" s="113"/>
      <c r="G35" s="7"/>
      <c r="H35" s="11"/>
      <c r="I35" s="11"/>
      <c r="J35" s="13"/>
      <c r="K35" s="46">
        <f t="shared" si="4"/>
        <v>0</v>
      </c>
      <c r="Q35" s="20" t="e">
        <f>IF(#REF!="In-Kind", K35)</f>
        <v>#REF!</v>
      </c>
    </row>
    <row r="36" spans="1:18" s="20" customFormat="1" ht="13.5" customHeight="1" x14ac:dyDescent="0.25">
      <c r="A36" s="1"/>
      <c r="B36" s="239"/>
      <c r="C36" s="240"/>
      <c r="D36" s="240"/>
      <c r="E36" s="112"/>
      <c r="F36" s="113"/>
      <c r="G36" s="7"/>
      <c r="H36" s="11"/>
      <c r="I36" s="11"/>
      <c r="J36" s="13"/>
      <c r="K36" s="46">
        <f t="shared" si="3"/>
        <v>0</v>
      </c>
      <c r="Q36" s="20" t="e">
        <f>IF(#REF!="In-Kind", K36)</f>
        <v>#REF!</v>
      </c>
    </row>
    <row r="37" spans="1:18" s="20" customFormat="1" ht="13.5" customHeight="1" x14ac:dyDescent="0.25">
      <c r="A37" s="1"/>
      <c r="B37" s="239"/>
      <c r="C37" s="240"/>
      <c r="D37" s="240"/>
      <c r="E37" s="112"/>
      <c r="F37" s="113"/>
      <c r="G37" s="7"/>
      <c r="H37" s="11"/>
      <c r="I37" s="11"/>
      <c r="J37" s="13"/>
      <c r="K37" s="46">
        <f>SUM(G37*H37*I37)</f>
        <v>0</v>
      </c>
      <c r="Q37" s="20" t="e">
        <f>IF(#REF!="In-Kind", K37)</f>
        <v>#REF!</v>
      </c>
    </row>
    <row r="38" spans="1:18" s="20" customFormat="1" ht="13.5" customHeight="1" x14ac:dyDescent="0.25">
      <c r="A38" s="1"/>
      <c r="B38" s="239"/>
      <c r="C38" s="240"/>
      <c r="D38" s="240"/>
      <c r="E38" s="112"/>
      <c r="F38" s="113"/>
      <c r="G38" s="7"/>
      <c r="H38" s="11"/>
      <c r="I38" s="11"/>
      <c r="J38" s="13"/>
      <c r="K38" s="46">
        <f>SUM(G38*H38*I38)</f>
        <v>0</v>
      </c>
      <c r="Q38" s="20" t="e">
        <f>IF(#REF!="In-Kind", K38)</f>
        <v>#REF!</v>
      </c>
    </row>
    <row r="39" spans="1:18" s="20" customFormat="1" ht="13.5" customHeight="1" x14ac:dyDescent="0.25">
      <c r="A39" s="1"/>
      <c r="B39" s="239"/>
      <c r="C39" s="240"/>
      <c r="D39" s="240"/>
      <c r="E39" s="112"/>
      <c r="F39" s="113"/>
      <c r="G39" s="7"/>
      <c r="H39" s="11"/>
      <c r="I39" s="11"/>
      <c r="J39" s="13"/>
      <c r="K39" s="46">
        <f>SUM(G39*H39*I39)</f>
        <v>0</v>
      </c>
      <c r="Q39" s="20" t="e">
        <f>IF(#REF!="In-Kind", K39)</f>
        <v>#REF!</v>
      </c>
    </row>
    <row r="40" spans="1:18" s="20" customFormat="1" ht="13.5" customHeight="1" thickBot="1" x14ac:dyDescent="0.3">
      <c r="A40" s="1"/>
      <c r="B40" s="233"/>
      <c r="C40" s="234"/>
      <c r="D40" s="234"/>
      <c r="E40" s="225"/>
      <c r="F40" s="235"/>
      <c r="G40" s="9"/>
      <c r="H40" s="12"/>
      <c r="I40" s="19"/>
      <c r="J40" s="13"/>
      <c r="K40" s="56">
        <f t="shared" si="3"/>
        <v>0</v>
      </c>
      <c r="Q40" s="20" t="e">
        <f>IF(#REF!="In-Kind", K40)</f>
        <v>#REF!</v>
      </c>
    </row>
    <row r="41" spans="1:18" ht="13.5" thickBot="1" x14ac:dyDescent="0.35">
      <c r="F41" s="57"/>
      <c r="G41" s="57"/>
      <c r="H41" s="58"/>
      <c r="I41" s="156" t="s">
        <v>31</v>
      </c>
      <c r="J41" s="157"/>
      <c r="K41" s="59">
        <f>SUM(K18:K40)</f>
        <v>0</v>
      </c>
      <c r="O41" s="55"/>
      <c r="R41" s="1" t="e">
        <f>SUM(Q31:Q40)</f>
        <v>#REF!</v>
      </c>
    </row>
    <row r="42" spans="1:18" ht="12" customHeight="1" x14ac:dyDescent="0.25">
      <c r="H42" s="60"/>
      <c r="M42" s="55"/>
      <c r="N42" s="55"/>
      <c r="O42" s="55"/>
      <c r="P42" s="55"/>
    </row>
    <row r="43" spans="1:18" ht="12" customHeight="1" thickBot="1" x14ac:dyDescent="0.3">
      <c r="H43" s="60"/>
      <c r="M43" s="55"/>
      <c r="N43" s="55"/>
      <c r="O43" s="55"/>
      <c r="P43" s="55"/>
    </row>
    <row r="44" spans="1:18" ht="24.75" customHeight="1" x14ac:dyDescent="0.25">
      <c r="B44" s="158" t="s">
        <v>87</v>
      </c>
      <c r="C44" s="159"/>
      <c r="D44" s="159"/>
      <c r="E44" s="159"/>
      <c r="F44" s="159"/>
      <c r="G44" s="159"/>
      <c r="H44" s="159"/>
      <c r="I44" s="159"/>
      <c r="J44" s="159"/>
      <c r="K44" s="160"/>
      <c r="O44" s="55"/>
      <c r="P44" s="55"/>
    </row>
    <row r="45" spans="1:18" ht="28" customHeight="1" thickBot="1" x14ac:dyDescent="0.3">
      <c r="B45" s="164"/>
      <c r="C45" s="165"/>
      <c r="D45" s="165"/>
      <c r="E45" s="165"/>
      <c r="F45" s="165"/>
      <c r="G45" s="165"/>
      <c r="H45" s="165"/>
      <c r="I45" s="165"/>
      <c r="J45" s="165"/>
      <c r="K45" s="166"/>
      <c r="L45" s="55"/>
      <c r="O45" s="55"/>
      <c r="P45" s="55"/>
    </row>
    <row r="46" spans="1:18" ht="12" customHeight="1" thickBot="1" x14ac:dyDescent="0.35">
      <c r="F46" s="236"/>
      <c r="G46" s="236"/>
      <c r="H46" s="236"/>
      <c r="O46" s="55"/>
      <c r="P46" s="55"/>
    </row>
    <row r="47" spans="1:18" ht="50.25" customHeight="1" x14ac:dyDescent="0.25">
      <c r="B47" s="167" t="s">
        <v>19</v>
      </c>
      <c r="C47" s="169"/>
      <c r="D47" s="218" t="s">
        <v>20</v>
      </c>
      <c r="E47" s="168"/>
      <c r="F47" s="3" t="s">
        <v>45</v>
      </c>
      <c r="G47" s="3" t="s">
        <v>44</v>
      </c>
      <c r="H47" s="237" t="s">
        <v>46</v>
      </c>
      <c r="I47" s="238"/>
      <c r="J47" s="3" t="s">
        <v>39</v>
      </c>
      <c r="K47" s="4" t="s">
        <v>1</v>
      </c>
      <c r="N47" s="55"/>
      <c r="O47" s="55"/>
    </row>
    <row r="48" spans="1:18" s="20" customFormat="1" ht="12" customHeight="1" x14ac:dyDescent="0.25">
      <c r="A48" s="1"/>
      <c r="B48" s="110"/>
      <c r="C48" s="111"/>
      <c r="D48" s="112"/>
      <c r="E48" s="113"/>
      <c r="F48" s="7"/>
      <c r="G48" s="13"/>
      <c r="H48" s="114"/>
      <c r="I48" s="115"/>
      <c r="J48" s="8"/>
      <c r="K48" s="46">
        <f t="shared" ref="K48:K67" si="5">F48*H48*J48</f>
        <v>0</v>
      </c>
      <c r="N48" s="22"/>
      <c r="O48" s="22"/>
      <c r="Q48" s="20" t="e">
        <f>IF(#REF!="In-Kind", K48)</f>
        <v>#REF!</v>
      </c>
    </row>
    <row r="49" spans="1:17" s="20" customFormat="1" ht="12" customHeight="1" x14ac:dyDescent="0.25">
      <c r="A49" s="1"/>
      <c r="B49" s="110"/>
      <c r="C49" s="111"/>
      <c r="D49" s="112"/>
      <c r="E49" s="116"/>
      <c r="F49" s="7"/>
      <c r="G49" s="13"/>
      <c r="H49" s="114"/>
      <c r="I49" s="115"/>
      <c r="J49" s="8"/>
      <c r="K49" s="46">
        <f t="shared" si="5"/>
        <v>0</v>
      </c>
      <c r="N49" s="22"/>
      <c r="O49" s="22"/>
      <c r="Q49" s="20" t="e">
        <f>IF(#REF!="In-Kind", K49)</f>
        <v>#REF!</v>
      </c>
    </row>
    <row r="50" spans="1:17" s="20" customFormat="1" ht="12" customHeight="1" x14ac:dyDescent="0.25">
      <c r="A50" s="1"/>
      <c r="B50" s="110"/>
      <c r="C50" s="111"/>
      <c r="D50" s="112"/>
      <c r="E50" s="113"/>
      <c r="F50" s="7"/>
      <c r="G50" s="13"/>
      <c r="H50" s="114"/>
      <c r="I50" s="115"/>
      <c r="J50" s="8"/>
      <c r="K50" s="46">
        <f t="shared" ref="K50:K60" si="6">F50*H50*J50</f>
        <v>0</v>
      </c>
      <c r="N50" s="22"/>
      <c r="O50" s="22"/>
      <c r="Q50" s="20" t="e">
        <f>IF(#REF!="In-Kind", K50)</f>
        <v>#REF!</v>
      </c>
    </row>
    <row r="51" spans="1:17" s="20" customFormat="1" ht="12" customHeight="1" x14ac:dyDescent="0.25">
      <c r="A51" s="1"/>
      <c r="B51" s="110"/>
      <c r="C51" s="111"/>
      <c r="D51" s="112"/>
      <c r="E51" s="116"/>
      <c r="F51" s="7"/>
      <c r="G51" s="13"/>
      <c r="H51" s="114"/>
      <c r="I51" s="115"/>
      <c r="J51" s="8"/>
      <c r="K51" s="46">
        <f t="shared" si="6"/>
        <v>0</v>
      </c>
      <c r="N51" s="22"/>
      <c r="O51" s="22"/>
      <c r="Q51" s="20" t="e">
        <f>IF(#REF!="In-Kind", K51)</f>
        <v>#REF!</v>
      </c>
    </row>
    <row r="52" spans="1:17" s="20" customFormat="1" ht="12" customHeight="1" x14ac:dyDescent="0.25">
      <c r="A52" s="1"/>
      <c r="B52" s="110"/>
      <c r="C52" s="111"/>
      <c r="D52" s="112"/>
      <c r="E52" s="113"/>
      <c r="F52" s="7"/>
      <c r="G52" s="13"/>
      <c r="H52" s="114"/>
      <c r="I52" s="115"/>
      <c r="J52" s="8"/>
      <c r="K52" s="46">
        <f t="shared" si="6"/>
        <v>0</v>
      </c>
      <c r="N52" s="22"/>
      <c r="O52" s="22"/>
      <c r="Q52" s="20" t="e">
        <f>IF(#REF!="In-Kind", K52)</f>
        <v>#REF!</v>
      </c>
    </row>
    <row r="53" spans="1:17" s="20" customFormat="1" ht="12" customHeight="1" x14ac:dyDescent="0.25">
      <c r="A53" s="1"/>
      <c r="B53" s="110"/>
      <c r="C53" s="111"/>
      <c r="D53" s="112"/>
      <c r="E53" s="113"/>
      <c r="F53" s="7"/>
      <c r="G53" s="13"/>
      <c r="H53" s="114"/>
      <c r="I53" s="115"/>
      <c r="J53" s="8"/>
      <c r="K53" s="46">
        <f t="shared" si="6"/>
        <v>0</v>
      </c>
      <c r="N53" s="22"/>
      <c r="O53" s="22"/>
      <c r="Q53" s="20" t="e">
        <f>IF(#REF!="In-Kind", K53)</f>
        <v>#REF!</v>
      </c>
    </row>
    <row r="54" spans="1:17" s="20" customFormat="1" ht="12" customHeight="1" x14ac:dyDescent="0.25">
      <c r="A54" s="1"/>
      <c r="B54" s="110"/>
      <c r="C54" s="111"/>
      <c r="D54" s="112"/>
      <c r="E54" s="116"/>
      <c r="F54" s="7"/>
      <c r="G54" s="13"/>
      <c r="H54" s="114"/>
      <c r="I54" s="115"/>
      <c r="J54" s="8"/>
      <c r="K54" s="46">
        <f t="shared" si="6"/>
        <v>0</v>
      </c>
      <c r="N54" s="22"/>
      <c r="O54" s="22"/>
      <c r="Q54" s="20" t="e">
        <f>IF(#REF!="In-Kind", K54)</f>
        <v>#REF!</v>
      </c>
    </row>
    <row r="55" spans="1:17" s="20" customFormat="1" ht="12" customHeight="1" x14ac:dyDescent="0.25">
      <c r="A55" s="1"/>
      <c r="B55" s="110"/>
      <c r="C55" s="111"/>
      <c r="D55" s="112"/>
      <c r="E55" s="113"/>
      <c r="F55" s="7"/>
      <c r="G55" s="13"/>
      <c r="H55" s="114"/>
      <c r="I55" s="115"/>
      <c r="J55" s="8"/>
      <c r="K55" s="46">
        <f t="shared" ref="K55:K57" si="7">F55*H55*J55</f>
        <v>0</v>
      </c>
      <c r="N55" s="22"/>
      <c r="O55" s="22"/>
      <c r="Q55" s="20" t="e">
        <f>IF(#REF!="In-Kind", K55)</f>
        <v>#REF!</v>
      </c>
    </row>
    <row r="56" spans="1:17" s="20" customFormat="1" ht="12" customHeight="1" x14ac:dyDescent="0.25">
      <c r="A56" s="1"/>
      <c r="B56" s="110"/>
      <c r="C56" s="111"/>
      <c r="D56" s="112"/>
      <c r="E56" s="116"/>
      <c r="F56" s="7"/>
      <c r="G56" s="13"/>
      <c r="H56" s="114"/>
      <c r="I56" s="115"/>
      <c r="J56" s="8"/>
      <c r="K56" s="46">
        <f t="shared" si="7"/>
        <v>0</v>
      </c>
      <c r="N56" s="22"/>
      <c r="O56" s="22"/>
      <c r="Q56" s="20" t="e">
        <f>IF(#REF!="In-Kind", K56)</f>
        <v>#REF!</v>
      </c>
    </row>
    <row r="57" spans="1:17" s="20" customFormat="1" ht="12" customHeight="1" x14ac:dyDescent="0.25">
      <c r="A57" s="1"/>
      <c r="B57" s="110"/>
      <c r="C57" s="111"/>
      <c r="D57" s="112"/>
      <c r="E57" s="113"/>
      <c r="F57" s="7"/>
      <c r="G57" s="13"/>
      <c r="H57" s="114"/>
      <c r="I57" s="115"/>
      <c r="J57" s="8"/>
      <c r="K57" s="46">
        <f t="shared" si="7"/>
        <v>0</v>
      </c>
      <c r="N57" s="22"/>
      <c r="O57" s="22"/>
      <c r="Q57" s="20" t="e">
        <f>IF(#REF!="In-Kind", K57)</f>
        <v>#REF!</v>
      </c>
    </row>
    <row r="58" spans="1:17" s="20" customFormat="1" ht="12" customHeight="1" x14ac:dyDescent="0.25">
      <c r="A58" s="1"/>
      <c r="B58" s="110"/>
      <c r="C58" s="111"/>
      <c r="D58" s="112"/>
      <c r="E58" s="116"/>
      <c r="F58" s="7"/>
      <c r="G58" s="13"/>
      <c r="H58" s="114"/>
      <c r="I58" s="115"/>
      <c r="J58" s="8"/>
      <c r="K58" s="46">
        <f t="shared" si="6"/>
        <v>0</v>
      </c>
      <c r="N58" s="22"/>
      <c r="O58" s="22"/>
      <c r="Q58" s="20" t="e">
        <f>IF(#REF!="In-Kind", K58)</f>
        <v>#REF!</v>
      </c>
    </row>
    <row r="59" spans="1:17" s="20" customFormat="1" ht="12" customHeight="1" x14ac:dyDescent="0.25">
      <c r="A59" s="1"/>
      <c r="B59" s="110"/>
      <c r="C59" s="111"/>
      <c r="D59" s="112"/>
      <c r="E59" s="113"/>
      <c r="F59" s="7"/>
      <c r="G59" s="13"/>
      <c r="H59" s="114"/>
      <c r="I59" s="115"/>
      <c r="J59" s="8"/>
      <c r="K59" s="46">
        <f t="shared" si="6"/>
        <v>0</v>
      </c>
      <c r="N59" s="22"/>
      <c r="O59" s="22"/>
      <c r="Q59" s="20" t="e">
        <f>IF(#REF!="In-Kind", K59)</f>
        <v>#REF!</v>
      </c>
    </row>
    <row r="60" spans="1:17" s="20" customFormat="1" ht="12" customHeight="1" x14ac:dyDescent="0.25">
      <c r="A60" s="1"/>
      <c r="B60" s="110"/>
      <c r="C60" s="111"/>
      <c r="D60" s="112"/>
      <c r="E60" s="116"/>
      <c r="F60" s="7"/>
      <c r="G60" s="13"/>
      <c r="H60" s="114"/>
      <c r="I60" s="115"/>
      <c r="J60" s="8"/>
      <c r="K60" s="46">
        <f t="shared" si="6"/>
        <v>0</v>
      </c>
      <c r="N60" s="22"/>
      <c r="O60" s="22"/>
      <c r="Q60" s="20" t="e">
        <f>IF(#REF!="In-Kind", K60)</f>
        <v>#REF!</v>
      </c>
    </row>
    <row r="61" spans="1:17" s="20" customFormat="1" ht="12" customHeight="1" x14ac:dyDescent="0.25">
      <c r="A61" s="1"/>
      <c r="B61" s="110"/>
      <c r="C61" s="111"/>
      <c r="D61" s="112"/>
      <c r="E61" s="116"/>
      <c r="F61" s="7"/>
      <c r="G61" s="13"/>
      <c r="H61" s="114"/>
      <c r="I61" s="115"/>
      <c r="J61" s="8"/>
      <c r="K61" s="46">
        <f t="shared" si="5"/>
        <v>0</v>
      </c>
      <c r="N61" s="22"/>
      <c r="O61" s="22"/>
      <c r="Q61" s="20" t="e">
        <f>IF(#REF!="In-Kind", K61)</f>
        <v>#REF!</v>
      </c>
    </row>
    <row r="62" spans="1:17" s="20" customFormat="1" ht="12" customHeight="1" x14ac:dyDescent="0.25">
      <c r="A62" s="1"/>
      <c r="B62" s="110"/>
      <c r="C62" s="111"/>
      <c r="D62" s="112"/>
      <c r="E62" s="113"/>
      <c r="F62" s="7"/>
      <c r="G62" s="13"/>
      <c r="H62" s="114"/>
      <c r="I62" s="232"/>
      <c r="J62" s="8"/>
      <c r="K62" s="46">
        <f t="shared" si="5"/>
        <v>0</v>
      </c>
      <c r="N62" s="22"/>
      <c r="O62" s="22"/>
      <c r="Q62" s="20" t="e">
        <f>IF(#REF!="In-Kind", K62)</f>
        <v>#REF!</v>
      </c>
    </row>
    <row r="63" spans="1:17" s="20" customFormat="1" ht="12" customHeight="1" x14ac:dyDescent="0.25">
      <c r="A63" s="1"/>
      <c r="B63" s="110"/>
      <c r="C63" s="111"/>
      <c r="D63" s="112"/>
      <c r="E63" s="113"/>
      <c r="F63" s="7"/>
      <c r="G63" s="13"/>
      <c r="H63" s="114"/>
      <c r="I63" s="232"/>
      <c r="J63" s="8"/>
      <c r="K63" s="46">
        <f t="shared" si="5"/>
        <v>0</v>
      </c>
      <c r="N63" s="22"/>
      <c r="O63" s="22"/>
      <c r="Q63" s="20" t="e">
        <f>IF(#REF!="In-Kind", K63)</f>
        <v>#REF!</v>
      </c>
    </row>
    <row r="64" spans="1:17" s="20" customFormat="1" ht="12" customHeight="1" x14ac:dyDescent="0.25">
      <c r="A64" s="1"/>
      <c r="B64" s="110"/>
      <c r="C64" s="111"/>
      <c r="D64" s="112"/>
      <c r="E64" s="113"/>
      <c r="F64" s="7"/>
      <c r="G64" s="13"/>
      <c r="H64" s="114"/>
      <c r="I64" s="232"/>
      <c r="J64" s="8"/>
      <c r="K64" s="46">
        <f t="shared" si="5"/>
        <v>0</v>
      </c>
      <c r="N64" s="22"/>
      <c r="O64" s="22"/>
      <c r="Q64" s="20" t="e">
        <f>IF(#REF!="In-Kind", K64)</f>
        <v>#REF!</v>
      </c>
    </row>
    <row r="65" spans="1:18" s="20" customFormat="1" ht="12" customHeight="1" x14ac:dyDescent="0.25">
      <c r="A65" s="1"/>
      <c r="B65" s="110"/>
      <c r="C65" s="111"/>
      <c r="D65" s="112"/>
      <c r="E65" s="113"/>
      <c r="F65" s="7"/>
      <c r="G65" s="13"/>
      <c r="H65" s="114"/>
      <c r="I65" s="232"/>
      <c r="J65" s="8"/>
      <c r="K65" s="46">
        <f t="shared" si="5"/>
        <v>0</v>
      </c>
      <c r="N65" s="22"/>
      <c r="O65" s="22"/>
      <c r="Q65" s="20" t="e">
        <f>IF(#REF!="In-Kind", K65)</f>
        <v>#REF!</v>
      </c>
    </row>
    <row r="66" spans="1:18" s="20" customFormat="1" ht="12" customHeight="1" x14ac:dyDescent="0.25">
      <c r="A66" s="1"/>
      <c r="B66" s="110"/>
      <c r="C66" s="111"/>
      <c r="D66" s="112"/>
      <c r="E66" s="113"/>
      <c r="F66" s="7"/>
      <c r="G66" s="13"/>
      <c r="H66" s="114"/>
      <c r="I66" s="232"/>
      <c r="J66" s="8"/>
      <c r="K66" s="46">
        <f t="shared" si="5"/>
        <v>0</v>
      </c>
      <c r="N66" s="22"/>
      <c r="O66" s="22"/>
      <c r="Q66" s="20" t="e">
        <f>IF(#REF!="In-Kind", K66)</f>
        <v>#REF!</v>
      </c>
    </row>
    <row r="67" spans="1:18" s="20" customFormat="1" ht="12" customHeight="1" thickBot="1" x14ac:dyDescent="0.3">
      <c r="A67" s="1"/>
      <c r="B67" s="223"/>
      <c r="C67" s="224"/>
      <c r="D67" s="225"/>
      <c r="E67" s="226"/>
      <c r="F67" s="9"/>
      <c r="G67" s="14"/>
      <c r="H67" s="227"/>
      <c r="I67" s="228"/>
      <c r="J67" s="10"/>
      <c r="K67" s="53">
        <f t="shared" si="5"/>
        <v>0</v>
      </c>
      <c r="N67" s="22"/>
      <c r="O67" s="22"/>
      <c r="Q67" s="20" t="e">
        <f>IF(#REF!="In-Kind", K67)</f>
        <v>#REF!</v>
      </c>
    </row>
    <row r="68" spans="1:18" ht="12" customHeight="1" thickBot="1" x14ac:dyDescent="0.35">
      <c r="F68" s="57"/>
      <c r="G68" s="57"/>
      <c r="J68" s="61" t="s">
        <v>32</v>
      </c>
      <c r="K68" s="47">
        <f>SUM(K48:K67)</f>
        <v>0</v>
      </c>
      <c r="O68" s="55"/>
      <c r="P68" s="55"/>
      <c r="R68" s="1" t="e">
        <f>SUM(Q48:Q67)</f>
        <v>#REF!</v>
      </c>
    </row>
    <row r="69" spans="1:18" ht="12" customHeight="1" thickBot="1" x14ac:dyDescent="0.35">
      <c r="F69" s="57"/>
      <c r="G69" s="57"/>
      <c r="H69" s="58"/>
      <c r="M69" s="55"/>
      <c r="N69" s="55"/>
      <c r="O69" s="55"/>
      <c r="P69" s="55"/>
    </row>
    <row r="70" spans="1:18" ht="12" customHeight="1" thickBot="1" x14ac:dyDescent="0.35">
      <c r="H70" s="60"/>
      <c r="J70" s="62" t="s">
        <v>33</v>
      </c>
      <c r="K70" s="63"/>
      <c r="L70" s="59">
        <f>SUM(K41+K68)</f>
        <v>0</v>
      </c>
    </row>
    <row r="71" spans="1:18" ht="12" customHeight="1" thickBot="1" x14ac:dyDescent="0.3"/>
    <row r="72" spans="1:18" ht="24" customHeight="1" x14ac:dyDescent="0.25">
      <c r="B72" s="126" t="s">
        <v>91</v>
      </c>
      <c r="C72" s="201"/>
      <c r="D72" s="201"/>
      <c r="E72" s="201"/>
      <c r="F72" s="201"/>
      <c r="G72" s="201"/>
      <c r="H72" s="201"/>
      <c r="I72" s="201"/>
      <c r="J72" s="201"/>
      <c r="K72" s="201"/>
      <c r="L72" s="202"/>
      <c r="M72" s="64"/>
    </row>
    <row r="73" spans="1:18" ht="42" customHeight="1" thickBot="1" x14ac:dyDescent="0.3">
      <c r="B73" s="206"/>
      <c r="C73" s="207"/>
      <c r="D73" s="207"/>
      <c r="E73" s="207"/>
      <c r="F73" s="207"/>
      <c r="G73" s="207"/>
      <c r="H73" s="207"/>
      <c r="I73" s="207"/>
      <c r="J73" s="207"/>
      <c r="K73" s="207"/>
      <c r="L73" s="208"/>
      <c r="M73" s="65"/>
    </row>
    <row r="74" spans="1:18" ht="12.75" customHeight="1" thickBot="1" x14ac:dyDescent="0.3">
      <c r="B74" s="66"/>
      <c r="C74" s="66"/>
      <c r="D74" s="66"/>
      <c r="E74" s="66"/>
      <c r="F74" s="66"/>
      <c r="G74" s="66"/>
      <c r="H74" s="66"/>
      <c r="I74" s="66"/>
      <c r="J74" s="66"/>
      <c r="K74" s="66"/>
      <c r="L74" s="66"/>
    </row>
    <row r="75" spans="1:18" ht="12.75" customHeight="1" thickBot="1" x14ac:dyDescent="0.35">
      <c r="B75" s="215" t="s">
        <v>23</v>
      </c>
      <c r="C75" s="216"/>
      <c r="D75" s="217"/>
      <c r="E75" s="67" t="s">
        <v>98</v>
      </c>
    </row>
    <row r="76" spans="1:18" ht="13.5" thickBot="1" x14ac:dyDescent="0.35">
      <c r="B76" s="229" t="s">
        <v>2</v>
      </c>
      <c r="C76" s="230"/>
      <c r="D76" s="231"/>
      <c r="E76" s="68" t="s">
        <v>22</v>
      </c>
      <c r="F76" s="68" t="s">
        <v>3</v>
      </c>
      <c r="G76" s="68" t="s">
        <v>1</v>
      </c>
      <c r="H76" s="68" t="s">
        <v>8</v>
      </c>
      <c r="I76" s="68" t="s">
        <v>9</v>
      </c>
      <c r="J76" s="68" t="s">
        <v>10</v>
      </c>
      <c r="K76" s="68" t="s">
        <v>1</v>
      </c>
      <c r="L76" s="65"/>
    </row>
    <row r="77" spans="1:18" s="20" customFormat="1" ht="13" x14ac:dyDescent="0.25">
      <c r="A77" s="1"/>
      <c r="B77" s="221"/>
      <c r="C77" s="222"/>
      <c r="D77" s="222"/>
      <c r="E77" s="36"/>
      <c r="F77" s="37"/>
      <c r="G77" s="38"/>
      <c r="H77" s="44"/>
      <c r="I77" s="44"/>
      <c r="J77" s="44"/>
      <c r="K77" s="46">
        <f t="shared" ref="K77:K91" si="8">(G77*H77*I77*J77)</f>
        <v>0</v>
      </c>
      <c r="L77" s="26"/>
      <c r="M77" s="26"/>
      <c r="Q77" s="20" t="e">
        <f>IF(#REF!="In-Kind", K77)</f>
        <v>#REF!</v>
      </c>
    </row>
    <row r="78" spans="1:18" s="20" customFormat="1" ht="13" x14ac:dyDescent="0.25">
      <c r="A78" s="1"/>
      <c r="B78" s="219"/>
      <c r="C78" s="220"/>
      <c r="D78" s="220"/>
      <c r="E78" s="13"/>
      <c r="F78" s="17"/>
      <c r="G78" s="16"/>
      <c r="H78" s="42"/>
      <c r="I78" s="42"/>
      <c r="J78" s="42"/>
      <c r="K78" s="46">
        <f t="shared" si="8"/>
        <v>0</v>
      </c>
      <c r="L78" s="26"/>
      <c r="M78" s="26"/>
      <c r="Q78" s="20" t="e">
        <f>IF(#REF!="In-Kind", K78)</f>
        <v>#REF!</v>
      </c>
    </row>
    <row r="79" spans="1:18" s="20" customFormat="1" ht="13" x14ac:dyDescent="0.25">
      <c r="A79" s="1"/>
      <c r="B79" s="219"/>
      <c r="C79" s="220"/>
      <c r="D79" s="220"/>
      <c r="E79" s="13"/>
      <c r="F79" s="15"/>
      <c r="G79" s="16"/>
      <c r="H79" s="42"/>
      <c r="I79" s="42"/>
      <c r="J79" s="42"/>
      <c r="K79" s="69">
        <f t="shared" si="8"/>
        <v>0</v>
      </c>
      <c r="L79" s="26"/>
      <c r="M79" s="26"/>
      <c r="Q79" s="20" t="e">
        <f>IF(#REF!="In-Kind", K79)</f>
        <v>#REF!</v>
      </c>
    </row>
    <row r="80" spans="1:18" s="20" customFormat="1" ht="13" x14ac:dyDescent="0.25">
      <c r="A80" s="1"/>
      <c r="B80" s="219"/>
      <c r="C80" s="220"/>
      <c r="D80" s="220"/>
      <c r="E80" s="13"/>
      <c r="F80" s="17"/>
      <c r="G80" s="16"/>
      <c r="H80" s="42"/>
      <c r="I80" s="42"/>
      <c r="J80" s="42"/>
      <c r="K80" s="46">
        <f t="shared" ref="K80:K81" si="9">(G80*H80*I80*J80)</f>
        <v>0</v>
      </c>
      <c r="L80" s="26"/>
      <c r="M80" s="26"/>
      <c r="Q80" s="20" t="e">
        <f>IF(#REF!="In-Kind", K80)</f>
        <v>#REF!</v>
      </c>
    </row>
    <row r="81" spans="1:18" s="20" customFormat="1" ht="13" x14ac:dyDescent="0.3">
      <c r="A81" s="1"/>
      <c r="B81" s="219"/>
      <c r="C81" s="220"/>
      <c r="D81" s="220"/>
      <c r="E81" s="13"/>
      <c r="F81" s="52"/>
      <c r="G81" s="16"/>
      <c r="H81" s="42"/>
      <c r="I81" s="42"/>
      <c r="J81" s="42"/>
      <c r="K81" s="46">
        <f t="shared" si="9"/>
        <v>0</v>
      </c>
      <c r="L81" s="21"/>
      <c r="M81" s="21"/>
      <c r="N81" s="21"/>
      <c r="O81" s="21"/>
      <c r="Q81" s="20" t="e">
        <f>IF(#REF!="In-Kind", K81)</f>
        <v>#REF!</v>
      </c>
    </row>
    <row r="82" spans="1:18" s="20" customFormat="1" ht="13" x14ac:dyDescent="0.25">
      <c r="A82" s="1"/>
      <c r="B82" s="219"/>
      <c r="C82" s="220"/>
      <c r="D82" s="220"/>
      <c r="E82" s="13"/>
      <c r="F82" s="17"/>
      <c r="G82" s="16"/>
      <c r="H82" s="42"/>
      <c r="I82" s="42"/>
      <c r="J82" s="42"/>
      <c r="K82" s="46">
        <f t="shared" si="8"/>
        <v>0</v>
      </c>
      <c r="L82" s="26"/>
      <c r="M82" s="26"/>
      <c r="Q82" s="20" t="e">
        <f>IF(#REF!="In-Kind", K82)</f>
        <v>#REF!</v>
      </c>
    </row>
    <row r="83" spans="1:18" s="20" customFormat="1" ht="13" x14ac:dyDescent="0.25">
      <c r="A83" s="1"/>
      <c r="B83" s="219"/>
      <c r="C83" s="220"/>
      <c r="D83" s="220"/>
      <c r="E83" s="13"/>
      <c r="F83" s="17"/>
      <c r="G83" s="16"/>
      <c r="H83" s="42"/>
      <c r="I83" s="42"/>
      <c r="J83" s="42"/>
      <c r="K83" s="46">
        <f t="shared" si="8"/>
        <v>0</v>
      </c>
      <c r="L83" s="26"/>
      <c r="M83" s="26"/>
      <c r="Q83" s="20" t="e">
        <f>IF(#REF!="In-Kind", K83)</f>
        <v>#REF!</v>
      </c>
    </row>
    <row r="84" spans="1:18" s="20" customFormat="1" ht="13" x14ac:dyDescent="0.3">
      <c r="A84" s="1"/>
      <c r="B84" s="219"/>
      <c r="C84" s="220"/>
      <c r="D84" s="220"/>
      <c r="E84" s="13"/>
      <c r="F84" s="52"/>
      <c r="G84" s="16"/>
      <c r="H84" s="42"/>
      <c r="I84" s="42"/>
      <c r="J84" s="42"/>
      <c r="K84" s="46">
        <f t="shared" si="8"/>
        <v>0</v>
      </c>
      <c r="L84" s="21"/>
      <c r="M84" s="21"/>
      <c r="N84" s="21"/>
      <c r="O84" s="21"/>
      <c r="Q84" s="20" t="e">
        <f>IF(#REF!="In-Kind", K84)</f>
        <v>#REF!</v>
      </c>
    </row>
    <row r="85" spans="1:18" s="20" customFormat="1" ht="13" x14ac:dyDescent="0.3">
      <c r="A85" s="1"/>
      <c r="B85" s="219"/>
      <c r="C85" s="220"/>
      <c r="D85" s="220"/>
      <c r="E85" s="13"/>
      <c r="F85" s="17"/>
      <c r="G85" s="16"/>
      <c r="H85" s="42"/>
      <c r="I85" s="42"/>
      <c r="J85" s="42"/>
      <c r="K85" s="46">
        <f t="shared" si="8"/>
        <v>0</v>
      </c>
      <c r="L85" s="28"/>
      <c r="M85" s="28"/>
      <c r="N85" s="28"/>
      <c r="O85" s="28"/>
      <c r="Q85" s="20" t="e">
        <f>IF(#REF!="In-Kind", K85)</f>
        <v>#REF!</v>
      </c>
    </row>
    <row r="86" spans="1:18" s="20" customFormat="1" x14ac:dyDescent="0.25">
      <c r="A86" s="1"/>
      <c r="B86" s="219"/>
      <c r="C86" s="220"/>
      <c r="D86" s="220"/>
      <c r="E86" s="13"/>
      <c r="F86" s="17"/>
      <c r="G86" s="16"/>
      <c r="H86" s="42"/>
      <c r="I86" s="42"/>
      <c r="J86" s="42"/>
      <c r="K86" s="46">
        <f t="shared" si="8"/>
        <v>0</v>
      </c>
      <c r="L86" s="27"/>
      <c r="M86" s="29"/>
      <c r="Q86" s="20" t="e">
        <f>IF(#REF!="In-Kind", K86)</f>
        <v>#REF!</v>
      </c>
    </row>
    <row r="87" spans="1:18" s="20" customFormat="1" x14ac:dyDescent="0.25">
      <c r="A87" s="1"/>
      <c r="B87" s="219"/>
      <c r="C87" s="220"/>
      <c r="D87" s="220"/>
      <c r="E87" s="13"/>
      <c r="F87" s="17"/>
      <c r="G87" s="16"/>
      <c r="H87" s="42"/>
      <c r="I87" s="42"/>
      <c r="J87" s="42"/>
      <c r="K87" s="46">
        <f t="shared" si="8"/>
        <v>0</v>
      </c>
      <c r="L87" s="27"/>
      <c r="M87" s="29"/>
      <c r="Q87" s="20" t="e">
        <f>IF(#REF!="In-Kind", K87)</f>
        <v>#REF!</v>
      </c>
    </row>
    <row r="88" spans="1:18" s="20" customFormat="1" x14ac:dyDescent="0.25">
      <c r="A88" s="1"/>
      <c r="B88" s="219"/>
      <c r="C88" s="220"/>
      <c r="D88" s="220"/>
      <c r="E88" s="13"/>
      <c r="F88" s="17"/>
      <c r="G88" s="16"/>
      <c r="H88" s="42"/>
      <c r="I88" s="42"/>
      <c r="J88" s="42"/>
      <c r="K88" s="46">
        <f t="shared" si="8"/>
        <v>0</v>
      </c>
      <c r="L88" s="27"/>
      <c r="M88" s="29"/>
      <c r="Q88" s="20" t="e">
        <f>IF(#REF!="In-Kind", K88)</f>
        <v>#REF!</v>
      </c>
    </row>
    <row r="89" spans="1:18" s="20" customFormat="1" x14ac:dyDescent="0.25">
      <c r="A89" s="1"/>
      <c r="B89" s="219"/>
      <c r="C89" s="220"/>
      <c r="D89" s="220"/>
      <c r="E89" s="13"/>
      <c r="F89" s="17"/>
      <c r="G89" s="16"/>
      <c r="H89" s="42"/>
      <c r="I89" s="42"/>
      <c r="J89" s="42"/>
      <c r="K89" s="46">
        <f t="shared" si="8"/>
        <v>0</v>
      </c>
      <c r="L89" s="27"/>
      <c r="M89" s="29"/>
      <c r="Q89" s="20" t="e">
        <f>IF(#REF!="In-Kind", K89)</f>
        <v>#REF!</v>
      </c>
    </row>
    <row r="90" spans="1:18" s="20" customFormat="1" x14ac:dyDescent="0.25">
      <c r="A90" s="1"/>
      <c r="B90" s="219"/>
      <c r="C90" s="220"/>
      <c r="D90" s="220"/>
      <c r="E90" s="13"/>
      <c r="F90" s="17"/>
      <c r="G90" s="16"/>
      <c r="H90" s="42"/>
      <c r="I90" s="42"/>
      <c r="J90" s="42"/>
      <c r="K90" s="46">
        <f t="shared" si="8"/>
        <v>0</v>
      </c>
      <c r="M90" s="29"/>
      <c r="Q90" s="20" t="e">
        <f>IF(#REF!="In-Kind", K90)</f>
        <v>#REF!</v>
      </c>
    </row>
    <row r="91" spans="1:18" s="20" customFormat="1" ht="13.5" thickBot="1" x14ac:dyDescent="0.35">
      <c r="A91" s="1"/>
      <c r="B91" s="213"/>
      <c r="C91" s="214"/>
      <c r="D91" s="214"/>
      <c r="E91" s="14"/>
      <c r="F91" s="51"/>
      <c r="G91" s="18"/>
      <c r="H91" s="35"/>
      <c r="I91" s="35"/>
      <c r="J91" s="35"/>
      <c r="K91" s="53">
        <f t="shared" si="8"/>
        <v>0</v>
      </c>
      <c r="M91" s="30"/>
      <c r="Q91" s="20" t="e">
        <f>IF(#REF!="In-Kind", K91)</f>
        <v>#REF!</v>
      </c>
    </row>
    <row r="92" spans="1:18" ht="13.5" thickBot="1" x14ac:dyDescent="0.35">
      <c r="B92" s="66"/>
      <c r="C92" s="66"/>
      <c r="D92" s="66"/>
      <c r="E92" s="66"/>
      <c r="F92" s="66"/>
      <c r="G92" s="66"/>
      <c r="H92" s="66"/>
      <c r="I92" s="66"/>
      <c r="J92" s="66"/>
      <c r="K92" s="66"/>
      <c r="N92" s="70"/>
      <c r="R92" s="1" t="e">
        <f>SUM(Q77:Q91)</f>
        <v>#REF!</v>
      </c>
    </row>
    <row r="93" spans="1:18" ht="13.5" thickBot="1" x14ac:dyDescent="0.35">
      <c r="B93" s="215" t="s">
        <v>29</v>
      </c>
      <c r="C93" s="216"/>
      <c r="D93" s="217"/>
      <c r="N93" s="70"/>
    </row>
    <row r="94" spans="1:18" ht="28.5" customHeight="1" x14ac:dyDescent="0.3">
      <c r="B94" s="167" t="s">
        <v>2</v>
      </c>
      <c r="C94" s="168"/>
      <c r="D94" s="169"/>
      <c r="E94" s="218" t="s">
        <v>22</v>
      </c>
      <c r="F94" s="169"/>
      <c r="G94" s="218" t="s">
        <v>26</v>
      </c>
      <c r="H94" s="169"/>
      <c r="I94" s="71" t="s">
        <v>27</v>
      </c>
      <c r="J94" s="3" t="s">
        <v>24</v>
      </c>
      <c r="K94" s="71" t="s">
        <v>25</v>
      </c>
      <c r="M94" s="70"/>
    </row>
    <row r="95" spans="1:18" s="20" customFormat="1" x14ac:dyDescent="0.25">
      <c r="A95" s="1"/>
      <c r="B95" s="210"/>
      <c r="C95" s="211"/>
      <c r="D95" s="212"/>
      <c r="E95" s="106"/>
      <c r="F95" s="107"/>
      <c r="G95" s="106"/>
      <c r="H95" s="107"/>
      <c r="I95" s="39"/>
      <c r="J95" s="42"/>
      <c r="K95" s="46">
        <f>I95*J95</f>
        <v>0</v>
      </c>
      <c r="Q95" s="20" t="e">
        <f>IF(#REF!="In-Kind", K95)</f>
        <v>#REF!</v>
      </c>
    </row>
    <row r="96" spans="1:18" s="20" customFormat="1" x14ac:dyDescent="0.25">
      <c r="A96" s="1"/>
      <c r="B96" s="209"/>
      <c r="C96" s="149"/>
      <c r="D96" s="149"/>
      <c r="E96" s="106"/>
      <c r="F96" s="107"/>
      <c r="G96" s="106"/>
      <c r="H96" s="107"/>
      <c r="I96" s="39"/>
      <c r="J96" s="42"/>
      <c r="K96" s="46">
        <f>I96*J96</f>
        <v>0</v>
      </c>
      <c r="Q96" s="20" t="e">
        <f>IF(#REF!="In-Kind", K96)</f>
        <v>#REF!</v>
      </c>
    </row>
    <row r="97" spans="1:18" s="20" customFormat="1" x14ac:dyDescent="0.25">
      <c r="A97" s="1"/>
      <c r="B97" s="210"/>
      <c r="C97" s="211"/>
      <c r="D97" s="212"/>
      <c r="E97" s="106"/>
      <c r="F97" s="107"/>
      <c r="G97" s="106"/>
      <c r="H97" s="107"/>
      <c r="I97" s="39"/>
      <c r="J97" s="42"/>
      <c r="K97" s="46">
        <f>I97*J97</f>
        <v>0</v>
      </c>
      <c r="Q97" s="20" t="e">
        <f>IF(#REF!="In-Kind", K97)</f>
        <v>#REF!</v>
      </c>
    </row>
    <row r="98" spans="1:18" s="20" customFormat="1" x14ac:dyDescent="0.25">
      <c r="A98" s="1"/>
      <c r="B98" s="209"/>
      <c r="C98" s="149"/>
      <c r="D98" s="149"/>
      <c r="E98" s="106"/>
      <c r="F98" s="107"/>
      <c r="G98" s="106"/>
      <c r="H98" s="107"/>
      <c r="I98" s="39"/>
      <c r="J98" s="42"/>
      <c r="K98" s="46">
        <f>I98*J98</f>
        <v>0</v>
      </c>
      <c r="Q98" s="20" t="e">
        <f>IF(#REF!="In-Kind", K98)</f>
        <v>#REF!</v>
      </c>
    </row>
    <row r="99" spans="1:18" s="20" customFormat="1" x14ac:dyDescent="0.25">
      <c r="A99" s="1"/>
      <c r="B99" s="209"/>
      <c r="C99" s="149"/>
      <c r="D99" s="149"/>
      <c r="E99" s="106"/>
      <c r="F99" s="107"/>
      <c r="G99" s="106"/>
      <c r="H99" s="107"/>
      <c r="I99" s="39"/>
      <c r="J99" s="42"/>
      <c r="K99" s="46">
        <f t="shared" ref="K99:K104" si="10">I99*J99</f>
        <v>0</v>
      </c>
      <c r="Q99" s="20" t="e">
        <f>IF(#REF!="In-Kind", K99)</f>
        <v>#REF!</v>
      </c>
    </row>
    <row r="100" spans="1:18" s="20" customFormat="1" ht="12.75" customHeight="1" x14ac:dyDescent="0.25">
      <c r="A100" s="1"/>
      <c r="B100" s="209"/>
      <c r="C100" s="149"/>
      <c r="D100" s="149"/>
      <c r="E100" s="106"/>
      <c r="F100" s="107"/>
      <c r="G100" s="106"/>
      <c r="H100" s="107"/>
      <c r="I100" s="39"/>
      <c r="J100" s="42"/>
      <c r="K100" s="46">
        <f t="shared" si="10"/>
        <v>0</v>
      </c>
      <c r="Q100" s="20" t="e">
        <f>IF(#REF!="In-Kind", K100)</f>
        <v>#REF!</v>
      </c>
    </row>
    <row r="101" spans="1:18" s="20" customFormat="1" x14ac:dyDescent="0.25">
      <c r="A101" s="1"/>
      <c r="B101" s="209"/>
      <c r="C101" s="149"/>
      <c r="D101" s="149"/>
      <c r="E101" s="106"/>
      <c r="F101" s="107"/>
      <c r="G101" s="106"/>
      <c r="H101" s="107"/>
      <c r="I101" s="39"/>
      <c r="J101" s="42"/>
      <c r="K101" s="46">
        <f t="shared" si="10"/>
        <v>0</v>
      </c>
      <c r="Q101" s="20" t="e">
        <f>IF(#REF!="In-Kind", K101)</f>
        <v>#REF!</v>
      </c>
    </row>
    <row r="102" spans="1:18" s="20" customFormat="1" x14ac:dyDescent="0.25">
      <c r="A102" s="1"/>
      <c r="B102" s="209"/>
      <c r="C102" s="149"/>
      <c r="D102" s="149"/>
      <c r="E102" s="106"/>
      <c r="F102" s="107"/>
      <c r="G102" s="106"/>
      <c r="H102" s="107"/>
      <c r="I102" s="39"/>
      <c r="J102" s="42"/>
      <c r="K102" s="46">
        <f t="shared" si="10"/>
        <v>0</v>
      </c>
      <c r="Q102" s="20" t="e">
        <f>IF(#REF!="In-Kind", K102)</f>
        <v>#REF!</v>
      </c>
    </row>
    <row r="103" spans="1:18" s="20" customFormat="1" ht="12.75" customHeight="1" x14ac:dyDescent="0.25">
      <c r="A103" s="1"/>
      <c r="B103" s="209"/>
      <c r="C103" s="149"/>
      <c r="D103" s="149"/>
      <c r="E103" s="106"/>
      <c r="F103" s="107"/>
      <c r="G103" s="106"/>
      <c r="H103" s="107"/>
      <c r="I103" s="39"/>
      <c r="J103" s="42"/>
      <c r="K103" s="46">
        <f t="shared" si="10"/>
        <v>0</v>
      </c>
      <c r="Q103" s="20" t="e">
        <f>IF(#REF!="In-Kind", K103)</f>
        <v>#REF!</v>
      </c>
    </row>
    <row r="104" spans="1:18" s="20" customFormat="1" ht="13" thickBot="1" x14ac:dyDescent="0.3">
      <c r="A104" s="1"/>
      <c r="B104" s="198"/>
      <c r="C104" s="199"/>
      <c r="D104" s="200"/>
      <c r="E104" s="192"/>
      <c r="F104" s="178"/>
      <c r="G104" s="192"/>
      <c r="H104" s="178"/>
      <c r="I104" s="40"/>
      <c r="J104" s="43"/>
      <c r="K104" s="56">
        <f t="shared" si="10"/>
        <v>0</v>
      </c>
      <c r="Q104" s="20" t="e">
        <f>IF(#REF!="In-Kind", K104)</f>
        <v>#REF!</v>
      </c>
    </row>
    <row r="105" spans="1:18" ht="13.5" thickBot="1" x14ac:dyDescent="0.35">
      <c r="I105" s="146" t="s">
        <v>30</v>
      </c>
      <c r="J105" s="147"/>
      <c r="K105" s="72">
        <f>SUM(K77:K104)</f>
        <v>0</v>
      </c>
      <c r="R105" s="1" t="e">
        <f>SUM(Q95:Q104)</f>
        <v>#REF!</v>
      </c>
    </row>
    <row r="106" spans="1:18" ht="13.5" thickBot="1" x14ac:dyDescent="0.35">
      <c r="J106" s="73"/>
      <c r="K106" s="73"/>
      <c r="L106" s="74"/>
    </row>
    <row r="107" spans="1:18" ht="12.75" customHeight="1" x14ac:dyDescent="0.25">
      <c r="B107" s="126" t="s">
        <v>88</v>
      </c>
      <c r="C107" s="201"/>
      <c r="D107" s="201"/>
      <c r="E107" s="201"/>
      <c r="F107" s="201"/>
      <c r="G107" s="201"/>
      <c r="H107" s="201"/>
      <c r="I107" s="201"/>
      <c r="J107" s="201"/>
      <c r="K107" s="201"/>
      <c r="L107" s="202"/>
    </row>
    <row r="108" spans="1:18" x14ac:dyDescent="0.25">
      <c r="B108" s="203"/>
      <c r="C108" s="204"/>
      <c r="D108" s="204"/>
      <c r="E108" s="204"/>
      <c r="F108" s="204"/>
      <c r="G108" s="204"/>
      <c r="H108" s="204"/>
      <c r="I108" s="204"/>
      <c r="J108" s="204"/>
      <c r="K108" s="204"/>
      <c r="L108" s="205"/>
    </row>
    <row r="109" spans="1:18" x14ac:dyDescent="0.25">
      <c r="B109" s="203"/>
      <c r="C109" s="204"/>
      <c r="D109" s="204"/>
      <c r="E109" s="204"/>
      <c r="F109" s="204"/>
      <c r="G109" s="204"/>
      <c r="H109" s="204"/>
      <c r="I109" s="204"/>
      <c r="J109" s="204"/>
      <c r="K109" s="204"/>
      <c r="L109" s="205"/>
    </row>
    <row r="110" spans="1:18" ht="6.75" customHeight="1" thickBot="1" x14ac:dyDescent="0.3">
      <c r="B110" s="206"/>
      <c r="C110" s="207"/>
      <c r="D110" s="207"/>
      <c r="E110" s="207"/>
      <c r="F110" s="207"/>
      <c r="G110" s="207"/>
      <c r="H110" s="207"/>
      <c r="I110" s="207"/>
      <c r="J110" s="207"/>
      <c r="K110" s="207"/>
      <c r="L110" s="208"/>
    </row>
    <row r="111" spans="1:18" ht="13" thickBot="1" x14ac:dyDescent="0.3"/>
    <row r="112" spans="1:18" ht="13" x14ac:dyDescent="0.3">
      <c r="B112" s="167" t="s">
        <v>28</v>
      </c>
      <c r="C112" s="168"/>
      <c r="D112" s="168"/>
      <c r="E112" s="168"/>
      <c r="F112" s="68" t="s">
        <v>12</v>
      </c>
      <c r="G112" s="170" t="s">
        <v>53</v>
      </c>
      <c r="H112" s="171"/>
      <c r="I112" s="170" t="s">
        <v>15</v>
      </c>
      <c r="J112" s="171"/>
      <c r="K112" s="68" t="s">
        <v>1</v>
      </c>
      <c r="L112" s="75"/>
      <c r="M112" s="75"/>
      <c r="N112" s="75"/>
      <c r="O112" s="75"/>
    </row>
    <row r="113" spans="1:18" s="20" customFormat="1" x14ac:dyDescent="0.25">
      <c r="A113" s="1"/>
      <c r="B113" s="103"/>
      <c r="C113" s="102"/>
      <c r="D113" s="102"/>
      <c r="E113" s="102"/>
      <c r="F113" s="7"/>
      <c r="G113" s="132"/>
      <c r="H113" s="133"/>
      <c r="I113" s="106"/>
      <c r="J113" s="107"/>
      <c r="K113" s="46">
        <f t="shared" ref="K113:K127" si="11">SUM(F113*G113)</f>
        <v>0</v>
      </c>
      <c r="Q113" s="20" t="e">
        <f>IF(#REF!="In-Kind", K113)</f>
        <v>#REF!</v>
      </c>
    </row>
    <row r="114" spans="1:18" s="20" customFormat="1" x14ac:dyDescent="0.25">
      <c r="A114" s="1"/>
      <c r="B114" s="108"/>
      <c r="C114" s="109"/>
      <c r="D114" s="109"/>
      <c r="E114" s="107"/>
      <c r="F114" s="7"/>
      <c r="G114" s="132"/>
      <c r="H114" s="133"/>
      <c r="I114" s="50"/>
      <c r="J114" s="49"/>
      <c r="K114" s="46">
        <f t="shared" si="11"/>
        <v>0</v>
      </c>
    </row>
    <row r="115" spans="1:18" s="20" customFormat="1" x14ac:dyDescent="0.25">
      <c r="A115" s="1"/>
      <c r="B115" s="108"/>
      <c r="C115" s="109"/>
      <c r="D115" s="109"/>
      <c r="E115" s="107"/>
      <c r="F115" s="7"/>
      <c r="G115" s="132"/>
      <c r="H115" s="133"/>
      <c r="I115" s="50"/>
      <c r="J115" s="49"/>
      <c r="K115" s="46">
        <f t="shared" si="11"/>
        <v>0</v>
      </c>
    </row>
    <row r="116" spans="1:18" s="20" customFormat="1" x14ac:dyDescent="0.25">
      <c r="A116" s="1"/>
      <c r="B116" s="108"/>
      <c r="C116" s="109"/>
      <c r="D116" s="109"/>
      <c r="E116" s="107"/>
      <c r="F116" s="7"/>
      <c r="G116" s="132"/>
      <c r="H116" s="133"/>
      <c r="I116" s="50"/>
      <c r="J116" s="49"/>
      <c r="K116" s="46">
        <f t="shared" si="11"/>
        <v>0</v>
      </c>
    </row>
    <row r="117" spans="1:18" s="20" customFormat="1" x14ac:dyDescent="0.25">
      <c r="A117" s="1"/>
      <c r="B117" s="108"/>
      <c r="C117" s="109"/>
      <c r="D117" s="109"/>
      <c r="E117" s="107"/>
      <c r="F117" s="7"/>
      <c r="G117" s="132"/>
      <c r="H117" s="133"/>
      <c r="I117" s="50"/>
      <c r="J117" s="49"/>
      <c r="K117" s="46">
        <f t="shared" si="11"/>
        <v>0</v>
      </c>
    </row>
    <row r="118" spans="1:18" s="20" customFormat="1" x14ac:dyDescent="0.25">
      <c r="A118" s="1"/>
      <c r="B118" s="108"/>
      <c r="C118" s="109"/>
      <c r="D118" s="109"/>
      <c r="E118" s="107"/>
      <c r="F118" s="7"/>
      <c r="G118" s="132"/>
      <c r="H118" s="133"/>
      <c r="I118" s="50"/>
      <c r="J118" s="49"/>
      <c r="K118" s="46">
        <f t="shared" si="11"/>
        <v>0</v>
      </c>
    </row>
    <row r="119" spans="1:18" s="20" customFormat="1" x14ac:dyDescent="0.25">
      <c r="A119" s="1"/>
      <c r="B119" s="108"/>
      <c r="C119" s="109"/>
      <c r="D119" s="109"/>
      <c r="E119" s="107"/>
      <c r="F119" s="7"/>
      <c r="G119" s="132"/>
      <c r="H119" s="133"/>
      <c r="I119" s="50"/>
      <c r="J119" s="49"/>
      <c r="K119" s="46">
        <f t="shared" si="11"/>
        <v>0</v>
      </c>
    </row>
    <row r="120" spans="1:18" s="20" customFormat="1" x14ac:dyDescent="0.25">
      <c r="A120" s="1"/>
      <c r="B120" s="108"/>
      <c r="C120" s="109"/>
      <c r="D120" s="109"/>
      <c r="E120" s="107"/>
      <c r="F120" s="7"/>
      <c r="G120" s="132"/>
      <c r="H120" s="133"/>
      <c r="I120" s="50"/>
      <c r="J120" s="49"/>
      <c r="K120" s="46">
        <f t="shared" si="11"/>
        <v>0</v>
      </c>
    </row>
    <row r="121" spans="1:18" s="20" customFormat="1" x14ac:dyDescent="0.25">
      <c r="A121" s="1"/>
      <c r="B121" s="108"/>
      <c r="C121" s="109"/>
      <c r="D121" s="109"/>
      <c r="E121" s="107"/>
      <c r="F121" s="7"/>
      <c r="G121" s="132"/>
      <c r="H121" s="133"/>
      <c r="I121" s="50"/>
      <c r="J121" s="49"/>
      <c r="K121" s="46">
        <f t="shared" si="11"/>
        <v>0</v>
      </c>
    </row>
    <row r="122" spans="1:18" s="20" customFormat="1" ht="12" customHeight="1" x14ac:dyDescent="0.25">
      <c r="A122" s="1"/>
      <c r="B122" s="103"/>
      <c r="C122" s="102"/>
      <c r="D122" s="102"/>
      <c r="E122" s="102"/>
      <c r="F122" s="7"/>
      <c r="G122" s="132"/>
      <c r="H122" s="133"/>
      <c r="I122" s="106"/>
      <c r="J122" s="107"/>
      <c r="K122" s="46">
        <f t="shared" si="11"/>
        <v>0</v>
      </c>
      <c r="Q122" s="20" t="e">
        <f>IF(#REF!="In-Kind", K122)</f>
        <v>#REF!</v>
      </c>
    </row>
    <row r="123" spans="1:18" s="20" customFormat="1" x14ac:dyDescent="0.25">
      <c r="A123" s="1"/>
      <c r="B123" s="103"/>
      <c r="C123" s="102"/>
      <c r="D123" s="102"/>
      <c r="E123" s="102"/>
      <c r="F123" s="7"/>
      <c r="G123" s="132"/>
      <c r="H123" s="133"/>
      <c r="I123" s="106"/>
      <c r="J123" s="107"/>
      <c r="K123" s="46">
        <f t="shared" si="11"/>
        <v>0</v>
      </c>
      <c r="Q123" s="20" t="e">
        <f>IF(#REF!="In-Kind", K123)</f>
        <v>#REF!</v>
      </c>
    </row>
    <row r="124" spans="1:18" s="20" customFormat="1" x14ac:dyDescent="0.25">
      <c r="A124" s="1"/>
      <c r="B124" s="103"/>
      <c r="C124" s="102"/>
      <c r="D124" s="102"/>
      <c r="E124" s="102"/>
      <c r="F124" s="7"/>
      <c r="G124" s="132"/>
      <c r="H124" s="133"/>
      <c r="I124" s="106"/>
      <c r="J124" s="107"/>
      <c r="K124" s="46">
        <f t="shared" si="11"/>
        <v>0</v>
      </c>
      <c r="Q124" s="20" t="e">
        <f>IF(#REF!="In-Kind", K124)</f>
        <v>#REF!</v>
      </c>
    </row>
    <row r="125" spans="1:18" s="20" customFormat="1" x14ac:dyDescent="0.25">
      <c r="A125" s="1"/>
      <c r="B125" s="103"/>
      <c r="C125" s="102"/>
      <c r="D125" s="102"/>
      <c r="E125" s="102"/>
      <c r="F125" s="7"/>
      <c r="G125" s="132"/>
      <c r="H125" s="133"/>
      <c r="I125" s="106"/>
      <c r="J125" s="107"/>
      <c r="K125" s="46">
        <f t="shared" si="11"/>
        <v>0</v>
      </c>
      <c r="Q125" s="20" t="e">
        <f>IF(#REF!="In-Kind", K125)</f>
        <v>#REF!</v>
      </c>
    </row>
    <row r="126" spans="1:18" s="20" customFormat="1" x14ac:dyDescent="0.25">
      <c r="A126" s="1"/>
      <c r="B126" s="103"/>
      <c r="C126" s="102"/>
      <c r="D126" s="102"/>
      <c r="E126" s="102"/>
      <c r="F126" s="7"/>
      <c r="G126" s="132"/>
      <c r="H126" s="133"/>
      <c r="I126" s="106"/>
      <c r="J126" s="107"/>
      <c r="K126" s="46">
        <f t="shared" si="11"/>
        <v>0</v>
      </c>
      <c r="Q126" s="20" t="e">
        <f>IF(#REF!="In-Kind", K126)</f>
        <v>#REF!</v>
      </c>
    </row>
    <row r="127" spans="1:18" s="20" customFormat="1" ht="13" thickBot="1" x14ac:dyDescent="0.3">
      <c r="A127" s="1"/>
      <c r="B127" s="154"/>
      <c r="C127" s="155"/>
      <c r="D127" s="155"/>
      <c r="E127" s="155"/>
      <c r="F127" s="9"/>
      <c r="G127" s="190"/>
      <c r="H127" s="191"/>
      <c r="I127" s="192"/>
      <c r="J127" s="178"/>
      <c r="K127" s="46">
        <f t="shared" si="11"/>
        <v>0</v>
      </c>
      <c r="Q127" s="20" t="e">
        <f>IF(#REF!="In-Kind", K127)</f>
        <v>#REF!</v>
      </c>
    </row>
    <row r="128" spans="1:18" ht="13.5" thickBot="1" x14ac:dyDescent="0.35">
      <c r="I128" s="193" t="s">
        <v>17</v>
      </c>
      <c r="J128" s="194"/>
      <c r="K128" s="47">
        <f>SUM(K113:K127)</f>
        <v>0</v>
      </c>
      <c r="R128" s="1" t="e">
        <f>SUM(Q113:Q127)</f>
        <v>#REF!</v>
      </c>
    </row>
    <row r="129" spans="1:17" ht="13" thickBot="1" x14ac:dyDescent="0.3"/>
    <row r="130" spans="1:17" ht="12.75" customHeight="1" x14ac:dyDescent="0.25">
      <c r="B130" s="126" t="s">
        <v>89</v>
      </c>
      <c r="C130" s="127"/>
      <c r="D130" s="127"/>
      <c r="E130" s="127"/>
      <c r="F130" s="127"/>
      <c r="G130" s="127"/>
      <c r="H130" s="127"/>
      <c r="I130" s="127"/>
      <c r="J130" s="127"/>
      <c r="K130" s="127"/>
      <c r="L130" s="128"/>
    </row>
    <row r="131" spans="1:17" ht="32.25" customHeight="1" thickBot="1" x14ac:dyDescent="0.3">
      <c r="B131" s="129"/>
      <c r="C131" s="130"/>
      <c r="D131" s="130"/>
      <c r="E131" s="130"/>
      <c r="F131" s="130"/>
      <c r="G131" s="130"/>
      <c r="H131" s="130"/>
      <c r="I131" s="130"/>
      <c r="J131" s="130"/>
      <c r="K131" s="130"/>
      <c r="L131" s="131"/>
    </row>
    <row r="132" spans="1:17" ht="13.5" thickBot="1" x14ac:dyDescent="0.35">
      <c r="K132" s="57"/>
      <c r="L132" s="76"/>
    </row>
    <row r="133" spans="1:17" ht="13" x14ac:dyDescent="0.3">
      <c r="B133" s="195" t="s">
        <v>3</v>
      </c>
      <c r="C133" s="175"/>
      <c r="D133" s="175"/>
      <c r="E133" s="171"/>
      <c r="F133" s="68" t="s">
        <v>14</v>
      </c>
      <c r="G133" s="196" t="s">
        <v>13</v>
      </c>
      <c r="H133" s="197"/>
      <c r="I133" s="170" t="s">
        <v>15</v>
      </c>
      <c r="J133" s="171"/>
      <c r="K133" s="68" t="s">
        <v>1</v>
      </c>
    </row>
    <row r="134" spans="1:17" s="20" customFormat="1" x14ac:dyDescent="0.25">
      <c r="A134" s="1"/>
      <c r="B134" s="108"/>
      <c r="C134" s="109"/>
      <c r="D134" s="109"/>
      <c r="E134" s="107"/>
      <c r="F134" s="7"/>
      <c r="G134" s="104"/>
      <c r="H134" s="105"/>
      <c r="I134" s="106"/>
      <c r="J134" s="107"/>
      <c r="K134" s="46">
        <f t="shared" ref="K134:K148" si="12">SUM(F134*G134)</f>
        <v>0</v>
      </c>
      <c r="L134" s="24"/>
      <c r="M134" s="24"/>
      <c r="Q134" s="20" t="e">
        <f>IF(#REF!="In-Kind", K134)</f>
        <v>#REF!</v>
      </c>
    </row>
    <row r="135" spans="1:17" s="20" customFormat="1" x14ac:dyDescent="0.25">
      <c r="A135" s="1"/>
      <c r="B135" s="108"/>
      <c r="C135" s="109"/>
      <c r="D135" s="109"/>
      <c r="E135" s="107"/>
      <c r="F135" s="7"/>
      <c r="G135" s="104"/>
      <c r="H135" s="105"/>
      <c r="I135" s="106"/>
      <c r="J135" s="107"/>
      <c r="K135" s="46">
        <f t="shared" si="12"/>
        <v>0</v>
      </c>
      <c r="L135" s="24"/>
      <c r="M135" s="24"/>
      <c r="Q135" s="20" t="e">
        <f>IF(#REF!="In-Kind", K135)</f>
        <v>#REF!</v>
      </c>
    </row>
    <row r="136" spans="1:17" s="20" customFormat="1" x14ac:dyDescent="0.25">
      <c r="A136" s="1"/>
      <c r="B136" s="108"/>
      <c r="C136" s="109"/>
      <c r="D136" s="109"/>
      <c r="E136" s="107"/>
      <c r="F136" s="7"/>
      <c r="G136" s="104"/>
      <c r="H136" s="105"/>
      <c r="I136" s="106"/>
      <c r="J136" s="107"/>
      <c r="K136" s="46">
        <f t="shared" si="12"/>
        <v>0</v>
      </c>
      <c r="Q136" s="20" t="e">
        <f>IF(#REF!="In-Kind", K136)</f>
        <v>#REF!</v>
      </c>
    </row>
    <row r="137" spans="1:17" s="20" customFormat="1" x14ac:dyDescent="0.25">
      <c r="A137" s="1"/>
      <c r="B137" s="108"/>
      <c r="C137" s="109"/>
      <c r="D137" s="109"/>
      <c r="E137" s="107"/>
      <c r="F137" s="7"/>
      <c r="G137" s="104"/>
      <c r="H137" s="105"/>
      <c r="I137" s="106"/>
      <c r="J137" s="107"/>
      <c r="K137" s="46">
        <f t="shared" si="12"/>
        <v>0</v>
      </c>
      <c r="Q137" s="20" t="e">
        <f>IF(#REF!="In-Kind", K137)</f>
        <v>#REF!</v>
      </c>
    </row>
    <row r="138" spans="1:17" s="20" customFormat="1" x14ac:dyDescent="0.25">
      <c r="A138" s="1"/>
      <c r="B138" s="108"/>
      <c r="C138" s="109"/>
      <c r="D138" s="109"/>
      <c r="E138" s="107"/>
      <c r="F138" s="7"/>
      <c r="G138" s="104"/>
      <c r="H138" s="105"/>
      <c r="I138" s="106"/>
      <c r="J138" s="107"/>
      <c r="K138" s="46">
        <f t="shared" ref="K138:K141" si="13">SUM(F138*G138)</f>
        <v>0</v>
      </c>
      <c r="L138" s="24"/>
      <c r="M138" s="24"/>
      <c r="Q138" s="20" t="e">
        <f>IF(#REF!="In-Kind", K138)</f>
        <v>#REF!</v>
      </c>
    </row>
    <row r="139" spans="1:17" s="20" customFormat="1" x14ac:dyDescent="0.25">
      <c r="A139" s="1"/>
      <c r="B139" s="108"/>
      <c r="C139" s="109"/>
      <c r="D139" s="109"/>
      <c r="E139" s="107"/>
      <c r="F139" s="7"/>
      <c r="G139" s="104"/>
      <c r="H139" s="105"/>
      <c r="I139" s="106"/>
      <c r="J139" s="107"/>
      <c r="K139" s="46">
        <f t="shared" si="13"/>
        <v>0</v>
      </c>
      <c r="L139" s="24"/>
      <c r="M139" s="24"/>
      <c r="Q139" s="20" t="e">
        <f>IF(#REF!="In-Kind", K139)</f>
        <v>#REF!</v>
      </c>
    </row>
    <row r="140" spans="1:17" s="20" customFormat="1" x14ac:dyDescent="0.25">
      <c r="A140" s="1"/>
      <c r="B140" s="108"/>
      <c r="C140" s="109"/>
      <c r="D140" s="109"/>
      <c r="E140" s="107"/>
      <c r="F140" s="7"/>
      <c r="G140" s="104"/>
      <c r="H140" s="105"/>
      <c r="I140" s="106"/>
      <c r="J140" s="107"/>
      <c r="K140" s="46">
        <f t="shared" si="13"/>
        <v>0</v>
      </c>
      <c r="Q140" s="20" t="e">
        <f>IF(#REF!="In-Kind", K140)</f>
        <v>#REF!</v>
      </c>
    </row>
    <row r="141" spans="1:17" s="20" customFormat="1" x14ac:dyDescent="0.25">
      <c r="A141" s="1"/>
      <c r="B141" s="108"/>
      <c r="C141" s="109"/>
      <c r="D141" s="109"/>
      <c r="E141" s="107"/>
      <c r="F141" s="7"/>
      <c r="G141" s="104"/>
      <c r="H141" s="105"/>
      <c r="I141" s="106"/>
      <c r="J141" s="107"/>
      <c r="K141" s="46">
        <f t="shared" si="13"/>
        <v>0</v>
      </c>
      <c r="Q141" s="20" t="e">
        <f>IF(#REF!="In-Kind", K141)</f>
        <v>#REF!</v>
      </c>
    </row>
    <row r="142" spans="1:17" s="20" customFormat="1" ht="13" x14ac:dyDescent="0.3">
      <c r="A142" s="1"/>
      <c r="B142" s="108"/>
      <c r="C142" s="109"/>
      <c r="D142" s="109"/>
      <c r="E142" s="107"/>
      <c r="F142" s="7"/>
      <c r="G142" s="104"/>
      <c r="H142" s="105"/>
      <c r="I142" s="149"/>
      <c r="J142" s="149"/>
      <c r="K142" s="46">
        <f t="shared" si="12"/>
        <v>0</v>
      </c>
      <c r="M142" s="25"/>
      <c r="N142" s="25"/>
      <c r="O142" s="25"/>
      <c r="P142" s="25"/>
      <c r="Q142" s="20" t="e">
        <f>IF(#REF!="In-Kind", K142)</f>
        <v>#REF!</v>
      </c>
    </row>
    <row r="143" spans="1:17" s="20" customFormat="1" x14ac:dyDescent="0.25">
      <c r="A143" s="1"/>
      <c r="B143" s="108"/>
      <c r="C143" s="109"/>
      <c r="D143" s="109"/>
      <c r="E143" s="107"/>
      <c r="F143" s="7"/>
      <c r="G143" s="104"/>
      <c r="H143" s="105"/>
      <c r="I143" s="106"/>
      <c r="J143" s="107"/>
      <c r="K143" s="46">
        <f t="shared" si="12"/>
        <v>0</v>
      </c>
      <c r="L143" s="24"/>
      <c r="M143" s="24"/>
      <c r="Q143" s="20" t="e">
        <f>IF(#REF!="In-Kind", K143)</f>
        <v>#REF!</v>
      </c>
    </row>
    <row r="144" spans="1:17" s="20" customFormat="1" x14ac:dyDescent="0.25">
      <c r="A144" s="1"/>
      <c r="B144" s="108"/>
      <c r="C144" s="109"/>
      <c r="D144" s="109"/>
      <c r="E144" s="107"/>
      <c r="F144" s="7"/>
      <c r="G144" s="104"/>
      <c r="H144" s="105"/>
      <c r="I144" s="106"/>
      <c r="J144" s="107"/>
      <c r="K144" s="46">
        <f t="shared" si="12"/>
        <v>0</v>
      </c>
      <c r="L144" s="24"/>
      <c r="M144" s="24"/>
      <c r="Q144" s="20" t="e">
        <f>IF(#REF!="In-Kind", K144)</f>
        <v>#REF!</v>
      </c>
    </row>
    <row r="145" spans="1:18" s="20" customFormat="1" x14ac:dyDescent="0.25">
      <c r="A145" s="1"/>
      <c r="B145" s="108"/>
      <c r="C145" s="109"/>
      <c r="D145" s="109"/>
      <c r="E145" s="107"/>
      <c r="F145" s="7"/>
      <c r="G145" s="104"/>
      <c r="H145" s="105"/>
      <c r="I145" s="106"/>
      <c r="J145" s="107"/>
      <c r="K145" s="46">
        <f t="shared" si="12"/>
        <v>0</v>
      </c>
      <c r="Q145" s="20" t="e">
        <f>IF(#REF!="In-Kind", K145)</f>
        <v>#REF!</v>
      </c>
    </row>
    <row r="146" spans="1:18" s="20" customFormat="1" x14ac:dyDescent="0.25">
      <c r="A146" s="1"/>
      <c r="B146" s="108"/>
      <c r="C146" s="109"/>
      <c r="D146" s="109"/>
      <c r="E146" s="107"/>
      <c r="F146" s="7"/>
      <c r="G146" s="104"/>
      <c r="H146" s="105"/>
      <c r="I146" s="106"/>
      <c r="J146" s="107"/>
      <c r="K146" s="46">
        <f t="shared" si="12"/>
        <v>0</v>
      </c>
      <c r="Q146" s="20" t="e">
        <f>IF(#REF!="In-Kind", K146)</f>
        <v>#REF!</v>
      </c>
    </row>
    <row r="147" spans="1:18" s="20" customFormat="1" ht="13" x14ac:dyDescent="0.3">
      <c r="A147" s="1"/>
      <c r="B147" s="108"/>
      <c r="C147" s="109"/>
      <c r="D147" s="109"/>
      <c r="E147" s="107"/>
      <c r="F147" s="7"/>
      <c r="G147" s="104"/>
      <c r="H147" s="105"/>
      <c r="I147" s="149"/>
      <c r="J147" s="149"/>
      <c r="K147" s="46">
        <f t="shared" si="12"/>
        <v>0</v>
      </c>
      <c r="M147" s="25"/>
      <c r="N147" s="25"/>
      <c r="O147" s="25"/>
      <c r="P147" s="25"/>
      <c r="Q147" s="20" t="e">
        <f>IF(#REF!="In-Kind", K147)</f>
        <v>#REF!</v>
      </c>
    </row>
    <row r="148" spans="1:18" s="20" customFormat="1" ht="13" thickBot="1" x14ac:dyDescent="0.3">
      <c r="A148" s="1"/>
      <c r="B148" s="176"/>
      <c r="C148" s="177"/>
      <c r="D148" s="177"/>
      <c r="E148" s="178"/>
      <c r="F148" s="9"/>
      <c r="G148" s="179"/>
      <c r="H148" s="180"/>
      <c r="I148" s="181"/>
      <c r="J148" s="181"/>
      <c r="K148" s="46">
        <f t="shared" si="12"/>
        <v>0</v>
      </c>
      <c r="Q148" s="20" t="e">
        <f>IF(#REF!="In-Kind", K148)</f>
        <v>#REF!</v>
      </c>
    </row>
    <row r="149" spans="1:18" ht="12" customHeight="1" thickBot="1" x14ac:dyDescent="0.35">
      <c r="I149" s="182" t="s">
        <v>16</v>
      </c>
      <c r="J149" s="183"/>
      <c r="K149" s="47">
        <f>SUM(K134:K148)</f>
        <v>0</v>
      </c>
      <c r="R149" s="1" t="e">
        <f>SUM(Q134:Q148)</f>
        <v>#REF!</v>
      </c>
    </row>
    <row r="150" spans="1:18" ht="13" thickBot="1" x14ac:dyDescent="0.3"/>
    <row r="151" spans="1:18" ht="12" customHeight="1" x14ac:dyDescent="0.25">
      <c r="B151" s="184" t="s">
        <v>104</v>
      </c>
      <c r="C151" s="185"/>
      <c r="D151" s="185"/>
      <c r="E151" s="185"/>
      <c r="F151" s="185"/>
      <c r="G151" s="185"/>
      <c r="H151" s="185"/>
      <c r="I151" s="185"/>
      <c r="J151" s="185"/>
      <c r="K151" s="185"/>
      <c r="L151" s="186"/>
    </row>
    <row r="152" spans="1:18" ht="19.5" customHeight="1" thickBot="1" x14ac:dyDescent="0.3">
      <c r="B152" s="187"/>
      <c r="C152" s="188"/>
      <c r="D152" s="188"/>
      <c r="E152" s="188"/>
      <c r="F152" s="188"/>
      <c r="G152" s="188"/>
      <c r="H152" s="188"/>
      <c r="I152" s="188"/>
      <c r="J152" s="188"/>
      <c r="K152" s="188"/>
      <c r="L152" s="189"/>
    </row>
    <row r="153" spans="1:18" ht="12" customHeight="1" x14ac:dyDescent="0.25">
      <c r="B153" s="77"/>
      <c r="C153" s="77"/>
      <c r="D153" s="77"/>
      <c r="E153" s="77"/>
      <c r="F153" s="77"/>
      <c r="G153" s="77"/>
      <c r="H153" s="77"/>
      <c r="I153" s="77"/>
      <c r="J153" s="77"/>
      <c r="K153" s="77"/>
      <c r="L153" s="77"/>
    </row>
    <row r="154" spans="1:18" ht="3.65" customHeight="1" x14ac:dyDescent="0.3">
      <c r="B154" s="57"/>
      <c r="C154" s="57"/>
      <c r="D154" s="57"/>
      <c r="H154" s="78"/>
    </row>
    <row r="155" spans="1:18" ht="6" customHeight="1" thickBot="1" x14ac:dyDescent="0.3"/>
    <row r="156" spans="1:18" ht="4.5" customHeight="1" x14ac:dyDescent="0.25">
      <c r="B156" s="126" t="s">
        <v>103</v>
      </c>
      <c r="C156" s="127"/>
      <c r="D156" s="127"/>
      <c r="E156" s="127"/>
      <c r="F156" s="127"/>
      <c r="G156" s="127"/>
      <c r="H156" s="127"/>
      <c r="I156" s="127"/>
      <c r="J156" s="127"/>
      <c r="K156" s="127"/>
      <c r="L156" s="128"/>
    </row>
    <row r="157" spans="1:18" ht="59.25" customHeight="1" thickBot="1" x14ac:dyDescent="0.3">
      <c r="B157" s="129"/>
      <c r="C157" s="130"/>
      <c r="D157" s="130"/>
      <c r="E157" s="130"/>
      <c r="F157" s="130"/>
      <c r="G157" s="130"/>
      <c r="H157" s="130"/>
      <c r="I157" s="130"/>
      <c r="J157" s="130"/>
      <c r="K157" s="130"/>
      <c r="L157" s="131"/>
    </row>
    <row r="158" spans="1:18" ht="13" thickBot="1" x14ac:dyDescent="0.3"/>
    <row r="159" spans="1:18" ht="26" x14ac:dyDescent="0.3">
      <c r="B159" s="172" t="s">
        <v>6</v>
      </c>
      <c r="C159" s="173"/>
      <c r="D159" s="174"/>
      <c r="E159" s="170" t="s">
        <v>7</v>
      </c>
      <c r="F159" s="175"/>
      <c r="G159" s="171"/>
      <c r="H159" s="79" t="s">
        <v>14</v>
      </c>
      <c r="I159" s="80" t="s">
        <v>52</v>
      </c>
      <c r="J159" s="79" t="s">
        <v>13</v>
      </c>
      <c r="K159" s="79" t="s">
        <v>1</v>
      </c>
    </row>
    <row r="160" spans="1:18" s="20" customFormat="1" ht="13.5" customHeight="1" x14ac:dyDescent="0.25">
      <c r="A160" s="1"/>
      <c r="B160" s="103"/>
      <c r="C160" s="102"/>
      <c r="D160" s="102"/>
      <c r="E160" s="102"/>
      <c r="F160" s="102"/>
      <c r="G160" s="102"/>
      <c r="H160" s="41"/>
      <c r="I160" s="13"/>
      <c r="J160" s="42"/>
      <c r="K160" s="46">
        <f t="shared" ref="K160:K175" si="14">SUM(H160*J160)</f>
        <v>0</v>
      </c>
      <c r="Q160" s="20" t="e">
        <f>IF(#REF!="In-Kind", K160)</f>
        <v>#REF!</v>
      </c>
    </row>
    <row r="161" spans="1:18" s="20" customFormat="1" ht="13.5" customHeight="1" x14ac:dyDescent="0.25">
      <c r="A161" s="1"/>
      <c r="B161" s="103"/>
      <c r="C161" s="102"/>
      <c r="D161" s="102"/>
      <c r="E161" s="102"/>
      <c r="F161" s="102"/>
      <c r="G161" s="102"/>
      <c r="H161" s="7"/>
      <c r="I161" s="13"/>
      <c r="J161" s="42"/>
      <c r="K161" s="46">
        <f t="shared" si="14"/>
        <v>0</v>
      </c>
      <c r="Q161" s="20" t="e">
        <f>IF(#REF!="In-Kind", K161)</f>
        <v>#REF!</v>
      </c>
    </row>
    <row r="162" spans="1:18" s="20" customFormat="1" x14ac:dyDescent="0.25">
      <c r="A162" s="1"/>
      <c r="B162" s="103"/>
      <c r="C162" s="102"/>
      <c r="D162" s="102"/>
      <c r="E162" s="102"/>
      <c r="F162" s="102"/>
      <c r="G162" s="102"/>
      <c r="H162" s="7"/>
      <c r="I162" s="13"/>
      <c r="J162" s="42"/>
      <c r="K162" s="46">
        <f t="shared" si="14"/>
        <v>0</v>
      </c>
      <c r="Q162" s="20" t="e">
        <f>IF(#REF!="In-Kind", K162)</f>
        <v>#REF!</v>
      </c>
    </row>
    <row r="163" spans="1:18" s="20" customFormat="1" ht="13.5" customHeight="1" x14ac:dyDescent="0.25">
      <c r="A163" s="1"/>
      <c r="B163" s="103"/>
      <c r="C163" s="102"/>
      <c r="D163" s="102"/>
      <c r="E163" s="102"/>
      <c r="F163" s="102"/>
      <c r="G163" s="102"/>
      <c r="H163" s="41"/>
      <c r="I163" s="13"/>
      <c r="J163" s="42"/>
      <c r="K163" s="46">
        <f t="shared" si="14"/>
        <v>0</v>
      </c>
      <c r="Q163" s="20" t="e">
        <f>IF(#REF!="In-Kind", K163)</f>
        <v>#REF!</v>
      </c>
    </row>
    <row r="164" spans="1:18" s="20" customFormat="1" ht="13.5" customHeight="1" x14ac:dyDescent="0.25">
      <c r="A164" s="1"/>
      <c r="B164" s="103"/>
      <c r="C164" s="102"/>
      <c r="D164" s="102"/>
      <c r="E164" s="102"/>
      <c r="F164" s="102"/>
      <c r="G164" s="102"/>
      <c r="H164" s="7"/>
      <c r="I164" s="13"/>
      <c r="J164" s="42"/>
      <c r="K164" s="46">
        <f t="shared" si="14"/>
        <v>0</v>
      </c>
      <c r="Q164" s="20" t="e">
        <f>IF(#REF!="In-Kind", K164)</f>
        <v>#REF!</v>
      </c>
    </row>
    <row r="165" spans="1:18" s="20" customFormat="1" x14ac:dyDescent="0.25">
      <c r="A165" s="1"/>
      <c r="B165" s="103"/>
      <c r="C165" s="102"/>
      <c r="D165" s="102"/>
      <c r="E165" s="102"/>
      <c r="F165" s="102"/>
      <c r="G165" s="102"/>
      <c r="H165" s="7"/>
      <c r="I165" s="13"/>
      <c r="J165" s="42"/>
      <c r="K165" s="46">
        <f t="shared" si="14"/>
        <v>0</v>
      </c>
      <c r="Q165" s="20" t="e">
        <f>IF(#REF!="In-Kind", K165)</f>
        <v>#REF!</v>
      </c>
    </row>
    <row r="166" spans="1:18" s="20" customFormat="1" ht="13.5" customHeight="1" x14ac:dyDescent="0.25">
      <c r="A166" s="1"/>
      <c r="B166" s="103"/>
      <c r="C166" s="102"/>
      <c r="D166" s="102"/>
      <c r="E166" s="102"/>
      <c r="F166" s="102"/>
      <c r="G166" s="102"/>
      <c r="H166" s="41"/>
      <c r="I166" s="13"/>
      <c r="J166" s="42"/>
      <c r="K166" s="46">
        <f t="shared" si="14"/>
        <v>0</v>
      </c>
      <c r="Q166" s="20" t="e">
        <f>IF(#REF!="In-Kind", K166)</f>
        <v>#REF!</v>
      </c>
    </row>
    <row r="167" spans="1:18" s="20" customFormat="1" ht="13.5" customHeight="1" x14ac:dyDescent="0.25">
      <c r="A167" s="1"/>
      <c r="B167" s="103"/>
      <c r="C167" s="102"/>
      <c r="D167" s="102"/>
      <c r="E167" s="102"/>
      <c r="F167" s="102"/>
      <c r="G167" s="102"/>
      <c r="H167" s="7"/>
      <c r="I167" s="13"/>
      <c r="J167" s="42"/>
      <c r="K167" s="46">
        <f t="shared" si="14"/>
        <v>0</v>
      </c>
      <c r="Q167" s="20" t="e">
        <f>IF(#REF!="In-Kind", K167)</f>
        <v>#REF!</v>
      </c>
    </row>
    <row r="168" spans="1:18" s="20" customFormat="1" x14ac:dyDescent="0.25">
      <c r="A168" s="1"/>
      <c r="B168" s="103"/>
      <c r="C168" s="102"/>
      <c r="D168" s="102"/>
      <c r="E168" s="102"/>
      <c r="F168" s="102"/>
      <c r="G168" s="102"/>
      <c r="H168" s="7"/>
      <c r="I168" s="13"/>
      <c r="J168" s="42"/>
      <c r="K168" s="46">
        <f t="shared" si="14"/>
        <v>0</v>
      </c>
      <c r="Q168" s="20" t="e">
        <f>IF(#REF!="In-Kind", K168)</f>
        <v>#REF!</v>
      </c>
    </row>
    <row r="169" spans="1:18" s="20" customFormat="1" ht="13.5" customHeight="1" x14ac:dyDescent="0.25">
      <c r="A169" s="1"/>
      <c r="B169" s="103"/>
      <c r="C169" s="102"/>
      <c r="D169" s="102"/>
      <c r="E169" s="102"/>
      <c r="F169" s="102"/>
      <c r="G169" s="102"/>
      <c r="H169" s="41"/>
      <c r="I169" s="13"/>
      <c r="J169" s="42"/>
      <c r="K169" s="46">
        <f t="shared" si="14"/>
        <v>0</v>
      </c>
      <c r="Q169" s="20" t="e">
        <f>IF(#REF!="In-Kind", K169)</f>
        <v>#REF!</v>
      </c>
    </row>
    <row r="170" spans="1:18" s="20" customFormat="1" ht="13.5" customHeight="1" x14ac:dyDescent="0.25">
      <c r="A170" s="1"/>
      <c r="B170" s="103"/>
      <c r="C170" s="102"/>
      <c r="D170" s="102"/>
      <c r="E170" s="102"/>
      <c r="F170" s="102"/>
      <c r="G170" s="102"/>
      <c r="H170" s="41"/>
      <c r="I170" s="13"/>
      <c r="J170" s="42"/>
      <c r="K170" s="46">
        <f t="shared" si="14"/>
        <v>0</v>
      </c>
      <c r="Q170" s="20" t="e">
        <f>IF(#REF!="In-Kind", K170)</f>
        <v>#REF!</v>
      </c>
    </row>
    <row r="171" spans="1:18" s="20" customFormat="1" ht="13.5" customHeight="1" x14ac:dyDescent="0.25">
      <c r="A171" s="1"/>
      <c r="B171" s="103"/>
      <c r="C171" s="102"/>
      <c r="D171" s="102"/>
      <c r="E171" s="102"/>
      <c r="F171" s="102"/>
      <c r="G171" s="102"/>
      <c r="H171" s="7"/>
      <c r="I171" s="13"/>
      <c r="J171" s="42"/>
      <c r="K171" s="46">
        <f t="shared" si="14"/>
        <v>0</v>
      </c>
      <c r="Q171" s="20" t="e">
        <f>IF(#REF!="In-Kind", K171)</f>
        <v>#REF!</v>
      </c>
    </row>
    <row r="172" spans="1:18" s="20" customFormat="1" ht="13.5" customHeight="1" x14ac:dyDescent="0.25">
      <c r="A172" s="1"/>
      <c r="B172" s="103"/>
      <c r="C172" s="102"/>
      <c r="D172" s="102"/>
      <c r="E172" s="102"/>
      <c r="F172" s="102"/>
      <c r="G172" s="102"/>
      <c r="H172" s="7"/>
      <c r="I172" s="13"/>
      <c r="J172" s="42"/>
      <c r="K172" s="46">
        <f t="shared" si="14"/>
        <v>0</v>
      </c>
      <c r="Q172" s="20" t="e">
        <f>IF(#REF!="In-Kind", K172)</f>
        <v>#REF!</v>
      </c>
    </row>
    <row r="173" spans="1:18" s="20" customFormat="1" x14ac:dyDescent="0.25">
      <c r="A173" s="1"/>
      <c r="B173" s="103"/>
      <c r="C173" s="102"/>
      <c r="D173" s="102"/>
      <c r="E173" s="102"/>
      <c r="F173" s="102"/>
      <c r="G173" s="102"/>
      <c r="H173" s="7"/>
      <c r="I173" s="13"/>
      <c r="J173" s="42"/>
      <c r="K173" s="46">
        <f t="shared" si="14"/>
        <v>0</v>
      </c>
      <c r="Q173" s="20" t="e">
        <f>IF(#REF!="In-Kind", K173)</f>
        <v>#REF!</v>
      </c>
    </row>
    <row r="174" spans="1:18" ht="13" thickBot="1" x14ac:dyDescent="0.3">
      <c r="B174" s="103"/>
      <c r="C174" s="102"/>
      <c r="D174" s="102"/>
      <c r="E174" s="102"/>
      <c r="F174" s="102"/>
      <c r="G174" s="102"/>
      <c r="H174" s="7"/>
      <c r="I174" s="13"/>
      <c r="J174" s="42"/>
      <c r="K174" s="46">
        <f t="shared" si="14"/>
        <v>0</v>
      </c>
      <c r="Q174" s="20" t="e">
        <f>IF(#REF!="In-Kind", K174)</f>
        <v>#REF!</v>
      </c>
    </row>
    <row r="175" spans="1:18" ht="13" hidden="1" thickBot="1" x14ac:dyDescent="0.3">
      <c r="B175" s="154"/>
      <c r="C175" s="155"/>
      <c r="D175" s="155"/>
      <c r="E175" s="155"/>
      <c r="F175" s="155"/>
      <c r="G175" s="155"/>
      <c r="H175" s="9"/>
      <c r="I175" s="14"/>
      <c r="J175" s="35"/>
      <c r="K175" s="9">
        <f t="shared" si="14"/>
        <v>0</v>
      </c>
      <c r="Q175" s="20" t="e">
        <f>IF(#REF!="In-Kind", K175)</f>
        <v>#REF!</v>
      </c>
    </row>
    <row r="176" spans="1:18" ht="13.5" thickBot="1" x14ac:dyDescent="0.35">
      <c r="I176" s="156" t="s">
        <v>78</v>
      </c>
      <c r="J176" s="157"/>
      <c r="K176" s="72">
        <f>SUM(K160:K175)</f>
        <v>0</v>
      </c>
      <c r="R176" s="1" t="e">
        <f>SUM(Q160:Q175)</f>
        <v>#REF!</v>
      </c>
    </row>
    <row r="177" spans="1:17" ht="12.75" customHeight="1" thickBot="1" x14ac:dyDescent="0.3">
      <c r="C177" s="77"/>
      <c r="D177" s="77"/>
      <c r="E177" s="77"/>
      <c r="F177" s="77"/>
      <c r="G177" s="77"/>
      <c r="H177" s="77"/>
      <c r="I177" s="77"/>
      <c r="J177" s="77"/>
      <c r="K177" s="77"/>
      <c r="L177" s="77"/>
    </row>
    <row r="178" spans="1:17" ht="19" customHeight="1" x14ac:dyDescent="0.25">
      <c r="B178" s="158" t="s">
        <v>105</v>
      </c>
      <c r="C178" s="159"/>
      <c r="D178" s="159"/>
      <c r="E178" s="159"/>
      <c r="F178" s="159"/>
      <c r="G178" s="159"/>
      <c r="H178" s="159"/>
      <c r="I178" s="159"/>
      <c r="J178" s="159"/>
      <c r="K178" s="159"/>
      <c r="L178" s="160"/>
    </row>
    <row r="179" spans="1:17" ht="12.65" customHeight="1" x14ac:dyDescent="0.25">
      <c r="B179" s="161"/>
      <c r="C179" s="162"/>
      <c r="D179" s="162"/>
      <c r="E179" s="162"/>
      <c r="F179" s="162"/>
      <c r="G179" s="162"/>
      <c r="H179" s="162"/>
      <c r="I179" s="162"/>
      <c r="J179" s="162"/>
      <c r="K179" s="162"/>
      <c r="L179" s="163"/>
    </row>
    <row r="180" spans="1:17" ht="21" customHeight="1" thickBot="1" x14ac:dyDescent="0.3">
      <c r="B180" s="164"/>
      <c r="C180" s="165"/>
      <c r="D180" s="165"/>
      <c r="E180" s="165"/>
      <c r="F180" s="165"/>
      <c r="G180" s="165"/>
      <c r="H180" s="165"/>
      <c r="I180" s="165"/>
      <c r="J180" s="165"/>
      <c r="K180" s="165"/>
      <c r="L180" s="166"/>
    </row>
    <row r="181" spans="1:17" ht="13" thickBot="1" x14ac:dyDescent="0.3"/>
    <row r="182" spans="1:17" ht="26" x14ac:dyDescent="0.3">
      <c r="B182" s="167" t="s">
        <v>3</v>
      </c>
      <c r="C182" s="168"/>
      <c r="D182" s="168"/>
      <c r="E182" s="169"/>
      <c r="F182" s="71" t="s">
        <v>14</v>
      </c>
      <c r="G182" s="81" t="s">
        <v>55</v>
      </c>
      <c r="H182" s="82" t="s">
        <v>54</v>
      </c>
      <c r="I182" s="170" t="s">
        <v>15</v>
      </c>
      <c r="J182" s="171"/>
      <c r="K182" s="79" t="s">
        <v>1</v>
      </c>
    </row>
    <row r="183" spans="1:17" s="20" customFormat="1" ht="12.75" customHeight="1" x14ac:dyDescent="0.25">
      <c r="A183" s="1"/>
      <c r="B183" s="148"/>
      <c r="C183" s="116"/>
      <c r="D183" s="116"/>
      <c r="E183" s="113"/>
      <c r="F183" s="16"/>
      <c r="G183" s="34"/>
      <c r="H183" s="32"/>
      <c r="I183" s="106"/>
      <c r="J183" s="107"/>
      <c r="K183" s="46">
        <f>(F183*G183)</f>
        <v>0</v>
      </c>
      <c r="L183" s="22"/>
      <c r="M183" s="22"/>
      <c r="N183" s="22"/>
      <c r="Q183" s="20" t="e">
        <f>IF(#REF!="In-Kind", K183)</f>
        <v>#REF!</v>
      </c>
    </row>
    <row r="184" spans="1:17" s="20" customFormat="1" ht="12.75" customHeight="1" x14ac:dyDescent="0.25">
      <c r="A184" s="1"/>
      <c r="B184" s="148"/>
      <c r="C184" s="116"/>
      <c r="D184" s="116"/>
      <c r="E184" s="113"/>
      <c r="F184" s="16"/>
      <c r="G184" s="34"/>
      <c r="H184" s="32"/>
      <c r="I184" s="106"/>
      <c r="J184" s="107"/>
      <c r="K184" s="46">
        <f>(F184*G184)*H184</f>
        <v>0</v>
      </c>
      <c r="L184" s="22"/>
      <c r="M184" s="22"/>
      <c r="N184" s="22"/>
      <c r="Q184" s="20" t="e">
        <f>IF(#REF!="In-Kind", K184)</f>
        <v>#REF!</v>
      </c>
    </row>
    <row r="185" spans="1:17" s="20" customFormat="1" ht="12.75" customHeight="1" x14ac:dyDescent="0.25">
      <c r="A185" s="1"/>
      <c r="B185" s="148"/>
      <c r="C185" s="116"/>
      <c r="D185" s="116"/>
      <c r="E185" s="113"/>
      <c r="F185" s="16"/>
      <c r="G185" s="34"/>
      <c r="H185" s="32"/>
      <c r="I185" s="106"/>
      <c r="J185" s="107"/>
      <c r="K185" s="46">
        <f>L188</f>
        <v>0</v>
      </c>
      <c r="L185" s="23"/>
      <c r="M185" s="23"/>
      <c r="N185" s="23"/>
      <c r="Q185" s="20" t="e">
        <f>IF(#REF!="In-Kind", K185)</f>
        <v>#REF!</v>
      </c>
    </row>
    <row r="186" spans="1:17" s="20" customFormat="1" ht="12.75" customHeight="1" x14ac:dyDescent="0.25">
      <c r="A186" s="1"/>
      <c r="B186" s="148"/>
      <c r="C186" s="116"/>
      <c r="D186" s="116"/>
      <c r="E186" s="113"/>
      <c r="F186" s="16"/>
      <c r="G186" s="34"/>
      <c r="H186" s="32"/>
      <c r="I186" s="149"/>
      <c r="J186" s="149"/>
      <c r="K186" s="46">
        <f t="shared" ref="K186:K193" si="15">(F186*G186)*H186</f>
        <v>0</v>
      </c>
      <c r="L186" s="23"/>
      <c r="M186" s="23"/>
      <c r="N186" s="23"/>
      <c r="Q186" s="20" t="e">
        <f>IF(#REF!="In-Kind", K186)</f>
        <v>#REF!</v>
      </c>
    </row>
    <row r="187" spans="1:17" s="20" customFormat="1" ht="12.75" customHeight="1" x14ac:dyDescent="0.25">
      <c r="A187" s="1"/>
      <c r="B187" s="141"/>
      <c r="C187" s="142"/>
      <c r="D187" s="142"/>
      <c r="E187" s="142"/>
      <c r="F187" s="16"/>
      <c r="G187" s="34"/>
      <c r="H187" s="32"/>
      <c r="I187" s="143"/>
      <c r="J187" s="143"/>
      <c r="K187" s="46">
        <f t="shared" si="15"/>
        <v>0</v>
      </c>
      <c r="L187" s="23"/>
      <c r="M187" s="23"/>
      <c r="N187" s="23"/>
      <c r="Q187" s="20" t="e">
        <f>IF(#REF!="In-Kind", K187)</f>
        <v>#REF!</v>
      </c>
    </row>
    <row r="188" spans="1:17" s="20" customFormat="1" ht="12.75" customHeight="1" x14ac:dyDescent="0.25">
      <c r="A188" s="1"/>
      <c r="B188" s="148"/>
      <c r="C188" s="116"/>
      <c r="D188" s="116"/>
      <c r="E188" s="113"/>
      <c r="F188" s="16"/>
      <c r="G188" s="34"/>
      <c r="H188" s="32"/>
      <c r="I188" s="149"/>
      <c r="J188" s="149"/>
      <c r="K188" s="46">
        <f t="shared" si="15"/>
        <v>0</v>
      </c>
      <c r="L188" s="22"/>
      <c r="M188" s="22"/>
      <c r="N188" s="22"/>
      <c r="Q188" s="20" t="e">
        <f>IF(#REF!="In-Kind", K188)</f>
        <v>#REF!</v>
      </c>
    </row>
    <row r="189" spans="1:17" s="20" customFormat="1" ht="12.75" customHeight="1" x14ac:dyDescent="0.25">
      <c r="A189" s="1"/>
      <c r="B189" s="148"/>
      <c r="C189" s="116"/>
      <c r="D189" s="116"/>
      <c r="E189" s="113"/>
      <c r="F189" s="16"/>
      <c r="G189" s="34"/>
      <c r="H189" s="32"/>
      <c r="I189" s="149"/>
      <c r="J189" s="149"/>
      <c r="K189" s="46">
        <f t="shared" si="15"/>
        <v>0</v>
      </c>
      <c r="L189" s="23"/>
      <c r="M189" s="23"/>
      <c r="N189" s="23"/>
      <c r="Q189" s="20" t="e">
        <f>IF(#REF!="In-Kind", K189)</f>
        <v>#REF!</v>
      </c>
    </row>
    <row r="190" spans="1:17" s="20" customFormat="1" ht="12.75" customHeight="1" x14ac:dyDescent="0.25">
      <c r="A190" s="1"/>
      <c r="B190" s="150"/>
      <c r="C190" s="151"/>
      <c r="D190" s="151"/>
      <c r="E190" s="152"/>
      <c r="F190" s="16"/>
      <c r="G190" s="34"/>
      <c r="H190" s="32"/>
      <c r="I190" s="153"/>
      <c r="J190" s="111"/>
      <c r="K190" s="46">
        <f t="shared" si="15"/>
        <v>0</v>
      </c>
      <c r="L190" s="23"/>
      <c r="M190" s="23"/>
      <c r="N190" s="23"/>
      <c r="Q190" s="20" t="e">
        <f>IF(#REF!="In-Kind", K190)</f>
        <v>#REF!</v>
      </c>
    </row>
    <row r="191" spans="1:17" s="20" customFormat="1" ht="12.75" customHeight="1" x14ac:dyDescent="0.25">
      <c r="A191" s="1"/>
      <c r="B191" s="150"/>
      <c r="C191" s="151"/>
      <c r="D191" s="151"/>
      <c r="E191" s="152"/>
      <c r="F191" s="16"/>
      <c r="G191" s="34"/>
      <c r="H191" s="32"/>
      <c r="I191" s="153"/>
      <c r="J191" s="111"/>
      <c r="K191" s="46">
        <f t="shared" si="15"/>
        <v>0</v>
      </c>
      <c r="L191" s="23"/>
      <c r="M191" s="23"/>
      <c r="N191" s="23"/>
      <c r="Q191" s="20" t="e">
        <f>IF(#REF!="In-Kind", K191)</f>
        <v>#REF!</v>
      </c>
    </row>
    <row r="192" spans="1:17" s="20" customFormat="1" ht="12.75" customHeight="1" x14ac:dyDescent="0.25">
      <c r="A192" s="1"/>
      <c r="B192" s="141"/>
      <c r="C192" s="142"/>
      <c r="D192" s="142"/>
      <c r="E192" s="142"/>
      <c r="F192" s="16"/>
      <c r="G192" s="34"/>
      <c r="H192" s="32"/>
      <c r="I192" s="143"/>
      <c r="J192" s="143"/>
      <c r="K192" s="46">
        <f t="shared" si="15"/>
        <v>0</v>
      </c>
      <c r="L192" s="23"/>
      <c r="M192" s="23"/>
      <c r="N192" s="23"/>
      <c r="Q192" s="20" t="e">
        <f>IF(#REF!="In-Kind", K192)</f>
        <v>#REF!</v>
      </c>
    </row>
    <row r="193" spans="1:20" s="20" customFormat="1" ht="12.75" customHeight="1" thickBot="1" x14ac:dyDescent="0.3">
      <c r="A193" s="1"/>
      <c r="B193" s="144"/>
      <c r="C193" s="145"/>
      <c r="D193" s="145"/>
      <c r="E193" s="145"/>
      <c r="F193" s="18"/>
      <c r="G193" s="35"/>
      <c r="H193" s="33"/>
      <c r="I193" s="143"/>
      <c r="J193" s="143"/>
      <c r="K193" s="46">
        <f t="shared" si="15"/>
        <v>0</v>
      </c>
      <c r="Q193" s="20" t="e">
        <f>IF(#REF!="In-Kind", K193)</f>
        <v>#REF!</v>
      </c>
    </row>
    <row r="194" spans="1:20" ht="13.5" thickBot="1" x14ac:dyDescent="0.35">
      <c r="I194" s="146" t="s">
        <v>110</v>
      </c>
      <c r="J194" s="147"/>
      <c r="K194" s="72">
        <f>SUM(K183:K193)</f>
        <v>0</v>
      </c>
      <c r="R194" s="1" t="e">
        <f>SUM(Q183:Q193)</f>
        <v>#REF!</v>
      </c>
    </row>
    <row r="195" spans="1:20" ht="13" thickBot="1" x14ac:dyDescent="0.3">
      <c r="B195" s="77"/>
      <c r="C195" s="77"/>
      <c r="D195" s="77"/>
      <c r="E195" s="77"/>
      <c r="F195" s="77"/>
      <c r="G195" s="77"/>
      <c r="H195" s="77"/>
      <c r="I195" s="77"/>
      <c r="J195" s="77"/>
      <c r="K195" s="77"/>
      <c r="L195" s="77"/>
    </row>
    <row r="196" spans="1:20" ht="12.75" customHeight="1" x14ac:dyDescent="0.25">
      <c r="B196" s="126" t="s">
        <v>90</v>
      </c>
      <c r="C196" s="127"/>
      <c r="D196" s="127"/>
      <c r="E196" s="127"/>
      <c r="F196" s="127"/>
      <c r="G196" s="127"/>
      <c r="H196" s="127"/>
      <c r="I196" s="127"/>
      <c r="J196" s="127"/>
      <c r="K196" s="127"/>
      <c r="L196" s="128"/>
    </row>
    <row r="197" spans="1:20" ht="18.75" customHeight="1" thickBot="1" x14ac:dyDescent="0.3">
      <c r="B197" s="129"/>
      <c r="C197" s="130"/>
      <c r="D197" s="130"/>
      <c r="E197" s="130"/>
      <c r="F197" s="130"/>
      <c r="G197" s="130"/>
      <c r="H197" s="130"/>
      <c r="I197" s="130"/>
      <c r="J197" s="130"/>
      <c r="K197" s="130"/>
      <c r="L197" s="131"/>
    </row>
    <row r="198" spans="1:20" x14ac:dyDescent="0.25">
      <c r="B198" s="77"/>
      <c r="C198" s="77"/>
      <c r="D198" s="77"/>
      <c r="E198" s="77"/>
      <c r="F198" s="77"/>
      <c r="G198" s="77"/>
      <c r="H198" s="77"/>
      <c r="I198" s="77"/>
      <c r="J198" s="77"/>
      <c r="K198" s="77"/>
      <c r="L198" s="77"/>
    </row>
    <row r="199" spans="1:20" ht="20.25" customHeight="1" thickBot="1" x14ac:dyDescent="0.3">
      <c r="B199" s="77"/>
      <c r="C199" s="77"/>
      <c r="D199" s="77"/>
      <c r="E199" s="77"/>
      <c r="F199" s="77"/>
      <c r="G199" s="77"/>
      <c r="H199" s="77"/>
      <c r="I199" s="77"/>
      <c r="J199" s="77"/>
      <c r="K199" s="77"/>
      <c r="L199" s="77"/>
    </row>
    <row r="200" spans="1:20" ht="13.5" thickBot="1" x14ac:dyDescent="0.35">
      <c r="E200" s="83" t="s">
        <v>51</v>
      </c>
      <c r="F200" s="84"/>
      <c r="G200" s="85" t="s">
        <v>0</v>
      </c>
      <c r="K200" s="57"/>
    </row>
    <row r="201" spans="1:20" ht="13" x14ac:dyDescent="0.3">
      <c r="E201" s="86" t="s">
        <v>107</v>
      </c>
      <c r="F201" s="87"/>
      <c r="G201" s="88">
        <f>K41</f>
        <v>0</v>
      </c>
      <c r="K201" s="89"/>
    </row>
    <row r="202" spans="1:20" ht="13" x14ac:dyDescent="0.3">
      <c r="E202" s="90" t="s">
        <v>79</v>
      </c>
      <c r="F202" s="91"/>
      <c r="G202" s="88">
        <f>K68</f>
        <v>0</v>
      </c>
      <c r="K202" s="89"/>
    </row>
    <row r="203" spans="1:20" ht="13" x14ac:dyDescent="0.3">
      <c r="E203" s="135" t="s">
        <v>80</v>
      </c>
      <c r="F203" s="136"/>
      <c r="G203" s="92">
        <f>K105</f>
        <v>0</v>
      </c>
      <c r="K203" s="89"/>
    </row>
    <row r="204" spans="1:20" ht="13" x14ac:dyDescent="0.3">
      <c r="E204" s="135" t="s">
        <v>81</v>
      </c>
      <c r="F204" s="136"/>
      <c r="G204" s="92">
        <f>K128</f>
        <v>0</v>
      </c>
      <c r="K204" s="89"/>
    </row>
    <row r="205" spans="1:20" ht="12.65" customHeight="1" x14ac:dyDescent="0.3">
      <c r="E205" s="135" t="s">
        <v>82</v>
      </c>
      <c r="F205" s="136"/>
      <c r="G205" s="92">
        <f>K149</f>
        <v>0</v>
      </c>
      <c r="K205" s="89"/>
    </row>
    <row r="206" spans="1:20" ht="13" x14ac:dyDescent="0.3">
      <c r="E206" s="137" t="s">
        <v>106</v>
      </c>
      <c r="F206" s="138"/>
      <c r="G206" s="92">
        <f>K176</f>
        <v>0</v>
      </c>
      <c r="K206" s="89"/>
    </row>
    <row r="207" spans="1:20" ht="13" x14ac:dyDescent="0.3">
      <c r="E207" s="139" t="s">
        <v>102</v>
      </c>
      <c r="F207" s="140"/>
      <c r="G207" s="93">
        <f>K194</f>
        <v>0</v>
      </c>
      <c r="K207" s="89"/>
      <c r="R207" s="1" t="s">
        <v>34</v>
      </c>
      <c r="S207" s="1" t="s">
        <v>70</v>
      </c>
      <c r="T207" s="1" t="s">
        <v>63</v>
      </c>
    </row>
    <row r="208" spans="1:20" ht="13" x14ac:dyDescent="0.3">
      <c r="E208" s="134" t="s">
        <v>109</v>
      </c>
      <c r="F208" s="134"/>
      <c r="G208" s="94">
        <f>SUM(G201:G207)</f>
        <v>0</v>
      </c>
      <c r="H208" s="57"/>
      <c r="K208" s="95"/>
      <c r="O208" s="96"/>
      <c r="P208" s="97"/>
      <c r="R208" s="1" t="b">
        <f>IF((D8="VOCA"),SUM($G201:$G207)+#REF!)</f>
        <v>0</v>
      </c>
      <c r="S208" s="1" t="b">
        <f>IF((D8="VAWA - CJSI"),SUM(G201:G207)+#REF!)</f>
        <v>0</v>
      </c>
      <c r="T208" s="1" t="b">
        <f>IF((D8="FVPSA"),SUM(G201:G207)+#REF!)</f>
        <v>0</v>
      </c>
    </row>
    <row r="209" spans="2:13" ht="12.75" customHeight="1" x14ac:dyDescent="0.25">
      <c r="C209" s="2"/>
      <c r="D209" s="2"/>
      <c r="E209" s="98"/>
      <c r="F209" s="99"/>
      <c r="G209" s="100"/>
      <c r="H209" s="101"/>
      <c r="I209" s="2"/>
      <c r="J209" s="2"/>
      <c r="K209" s="2"/>
      <c r="L209" s="2"/>
      <c r="M209" s="97"/>
    </row>
    <row r="210" spans="2:13" ht="13.5" thickBot="1" x14ac:dyDescent="0.35">
      <c r="B210" s="57" t="s">
        <v>68</v>
      </c>
    </row>
    <row r="211" spans="2:13" ht="12" customHeight="1" x14ac:dyDescent="0.25">
      <c r="B211" s="117"/>
      <c r="C211" s="118"/>
      <c r="D211" s="118"/>
      <c r="E211" s="118"/>
      <c r="F211" s="118"/>
      <c r="G211" s="118"/>
      <c r="H211" s="118"/>
      <c r="I211" s="118"/>
      <c r="J211" s="118"/>
      <c r="K211" s="118"/>
      <c r="L211" s="119"/>
    </row>
    <row r="212" spans="2:13" x14ac:dyDescent="0.25">
      <c r="B212" s="120"/>
      <c r="C212" s="121"/>
      <c r="D212" s="121"/>
      <c r="E212" s="121"/>
      <c r="F212" s="121"/>
      <c r="G212" s="121"/>
      <c r="H212" s="121"/>
      <c r="I212" s="121"/>
      <c r="J212" s="121"/>
      <c r="K212" s="121"/>
      <c r="L212" s="122"/>
    </row>
    <row r="213" spans="2:13" ht="12.75" hidden="1" customHeight="1" x14ac:dyDescent="0.25">
      <c r="B213" s="120"/>
      <c r="C213" s="121"/>
      <c r="D213" s="121"/>
      <c r="E213" s="121"/>
      <c r="F213" s="121"/>
      <c r="G213" s="121"/>
      <c r="H213" s="121"/>
      <c r="I213" s="121"/>
      <c r="J213" s="121"/>
      <c r="K213" s="121"/>
      <c r="L213" s="122"/>
    </row>
    <row r="214" spans="2:13" x14ac:dyDescent="0.25">
      <c r="B214" s="120"/>
      <c r="C214" s="121"/>
      <c r="D214" s="121"/>
      <c r="E214" s="121"/>
      <c r="F214" s="121"/>
      <c r="G214" s="121"/>
      <c r="H214" s="121"/>
      <c r="I214" s="121"/>
      <c r="J214" s="121"/>
      <c r="K214" s="121"/>
      <c r="L214" s="122"/>
    </row>
    <row r="215" spans="2:13" ht="26.25" customHeight="1" x14ac:dyDescent="0.25">
      <c r="B215" s="120"/>
      <c r="C215" s="121"/>
      <c r="D215" s="121"/>
      <c r="E215" s="121"/>
      <c r="F215" s="121"/>
      <c r="G215" s="121"/>
      <c r="H215" s="121"/>
      <c r="I215" s="121"/>
      <c r="J215" s="121"/>
      <c r="K215" s="121"/>
      <c r="L215" s="122"/>
    </row>
    <row r="216" spans="2:13" ht="15" customHeight="1" thickBot="1" x14ac:dyDescent="0.3">
      <c r="B216" s="123"/>
      <c r="C216" s="124"/>
      <c r="D216" s="124"/>
      <c r="E216" s="124"/>
      <c r="F216" s="124"/>
      <c r="G216" s="124"/>
      <c r="H216" s="124"/>
      <c r="I216" s="124"/>
      <c r="J216" s="124"/>
      <c r="K216" s="124"/>
      <c r="L216" s="125"/>
    </row>
    <row r="217" spans="2:13" x14ac:dyDescent="0.25"/>
    <row r="218" spans="2:13" x14ac:dyDescent="0.25"/>
    <row r="219" spans="2:13" x14ac:dyDescent="0.25"/>
    <row r="220" spans="2:13" ht="12.75" hidden="1" customHeight="1" x14ac:dyDescent="0.25">
      <c r="C220" s="2"/>
      <c r="D220" s="2"/>
      <c r="E220" s="2"/>
      <c r="F220" s="2"/>
      <c r="G220" s="2"/>
      <c r="H220" s="2"/>
      <c r="I220" s="2"/>
      <c r="J220" s="2"/>
      <c r="K220" s="2"/>
      <c r="L220" s="2"/>
    </row>
    <row r="221" spans="2:13" x14ac:dyDescent="0.25"/>
    <row r="222" spans="2:13" x14ac:dyDescent="0.25"/>
    <row r="223" spans="2:13" x14ac:dyDescent="0.25"/>
    <row r="224" spans="2:13"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3" x14ac:dyDescent="0.25"/>
    <row r="297" x14ac:dyDescent="0.25"/>
    <row r="298" x14ac:dyDescent="0.25"/>
    <row r="299" x14ac:dyDescent="0.25"/>
    <row r="301" x14ac:dyDescent="0.25"/>
    <row r="303" x14ac:dyDescent="0.25"/>
    <row r="304" x14ac:dyDescent="0.25"/>
    <row r="305" x14ac:dyDescent="0.25"/>
    <row r="320" x14ac:dyDescent="0.25"/>
    <row r="321" x14ac:dyDescent="0.25"/>
    <row r="322" x14ac:dyDescent="0.25"/>
    <row r="323" x14ac:dyDescent="0.25"/>
    <row r="324" x14ac:dyDescent="0.25"/>
    <row r="325" x14ac:dyDescent="0.25"/>
    <row r="329" x14ac:dyDescent="0.25"/>
    <row r="330" x14ac:dyDescent="0.25"/>
    <row r="331"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spans="2:2" x14ac:dyDescent="0.25"/>
    <row r="418" spans="2:2" x14ac:dyDescent="0.25"/>
    <row r="419" spans="2:2" x14ac:dyDescent="0.25"/>
    <row r="420" spans="2:2" x14ac:dyDescent="0.25"/>
    <row r="421" spans="2:2" x14ac:dyDescent="0.25"/>
    <row r="422" spans="2:2" x14ac:dyDescent="0.25"/>
    <row r="423" spans="2:2" x14ac:dyDescent="0.25"/>
    <row r="424" spans="2:2" x14ac:dyDescent="0.25"/>
    <row r="425" spans="2:2" x14ac:dyDescent="0.25"/>
    <row r="426" spans="2:2" x14ac:dyDescent="0.25"/>
    <row r="427" spans="2:2" x14ac:dyDescent="0.25">
      <c r="B427" s="48" t="s">
        <v>85</v>
      </c>
    </row>
    <row r="428" spans="2:2" x14ac:dyDescent="0.25">
      <c r="B428" s="48" t="s">
        <v>66</v>
      </c>
    </row>
    <row r="429" spans="2:2" x14ac:dyDescent="0.25">
      <c r="B429" s="48" t="s">
        <v>67</v>
      </c>
    </row>
    <row r="430" spans="2:2" x14ac:dyDescent="0.25">
      <c r="B430" s="48" t="s">
        <v>99</v>
      </c>
    </row>
    <row r="431" spans="2:2" x14ac:dyDescent="0.25">
      <c r="B431" s="48" t="s">
        <v>100</v>
      </c>
    </row>
    <row r="432" spans="2: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sheetData>
  <sheetProtection insertRows="0" selectLockedCells="1"/>
  <mergeCells count="346">
    <mergeCell ref="B1:L1"/>
    <mergeCell ref="A2:XFD2"/>
    <mergeCell ref="B3:C3"/>
    <mergeCell ref="D3:K3"/>
    <mergeCell ref="B4:C4"/>
    <mergeCell ref="D4:K4"/>
    <mergeCell ref="B8:C8"/>
    <mergeCell ref="D8:K8"/>
    <mergeCell ref="B9:C9"/>
    <mergeCell ref="D9:K9"/>
    <mergeCell ref="B11:L13"/>
    <mergeCell ref="B5:C5"/>
    <mergeCell ref="D5:K5"/>
    <mergeCell ref="B6:C6"/>
    <mergeCell ref="D6:K6"/>
    <mergeCell ref="B7:C7"/>
    <mergeCell ref="D7:K7"/>
    <mergeCell ref="B20:E20"/>
    <mergeCell ref="F20:G20"/>
    <mergeCell ref="B25:E25"/>
    <mergeCell ref="F25:G25"/>
    <mergeCell ref="B26:E26"/>
    <mergeCell ref="F26:G26"/>
    <mergeCell ref="B15:L16"/>
    <mergeCell ref="F17:H17"/>
    <mergeCell ref="B18:E18"/>
    <mergeCell ref="F18:G18"/>
    <mergeCell ref="B19:E19"/>
    <mergeCell ref="F19:G19"/>
    <mergeCell ref="B22:E22"/>
    <mergeCell ref="F22:G22"/>
    <mergeCell ref="B23:E23"/>
    <mergeCell ref="F23:G23"/>
    <mergeCell ref="B24:E24"/>
    <mergeCell ref="F24:G24"/>
    <mergeCell ref="B21:E21"/>
    <mergeCell ref="F21:G21"/>
    <mergeCell ref="B31:D31"/>
    <mergeCell ref="E31:F31"/>
    <mergeCell ref="B32:D32"/>
    <mergeCell ref="E32:F32"/>
    <mergeCell ref="B36:D36"/>
    <mergeCell ref="E36:F36"/>
    <mergeCell ref="B27:E27"/>
    <mergeCell ref="F27:G27"/>
    <mergeCell ref="B28:E28"/>
    <mergeCell ref="F28:G28"/>
    <mergeCell ref="E29:G29"/>
    <mergeCell ref="B30:D30"/>
    <mergeCell ref="E30:F30"/>
    <mergeCell ref="B33:D33"/>
    <mergeCell ref="E33:F33"/>
    <mergeCell ref="B34:D34"/>
    <mergeCell ref="E34:F34"/>
    <mergeCell ref="B35:D35"/>
    <mergeCell ref="E35:F35"/>
    <mergeCell ref="B40:D40"/>
    <mergeCell ref="E40:F40"/>
    <mergeCell ref="I41:J41"/>
    <mergeCell ref="B44:K45"/>
    <mergeCell ref="F46:H46"/>
    <mergeCell ref="B47:C47"/>
    <mergeCell ref="D47:E47"/>
    <mergeCell ref="H47:I47"/>
    <mergeCell ref="B37:D37"/>
    <mergeCell ref="E37:F37"/>
    <mergeCell ref="B38:D38"/>
    <mergeCell ref="E38:F38"/>
    <mergeCell ref="B39:D39"/>
    <mergeCell ref="E39:F39"/>
    <mergeCell ref="B61:C61"/>
    <mergeCell ref="D61:E61"/>
    <mergeCell ref="H61:I61"/>
    <mergeCell ref="B62:C62"/>
    <mergeCell ref="D62:E62"/>
    <mergeCell ref="H62:I62"/>
    <mergeCell ref="B48:C48"/>
    <mergeCell ref="D48:E48"/>
    <mergeCell ref="H48:I48"/>
    <mergeCell ref="B49:C49"/>
    <mergeCell ref="D49:E49"/>
    <mergeCell ref="H49:I49"/>
    <mergeCell ref="B50:C50"/>
    <mergeCell ref="D50:E50"/>
    <mergeCell ref="H50:I50"/>
    <mergeCell ref="B51:C51"/>
    <mergeCell ref="D51:E51"/>
    <mergeCell ref="H51:I51"/>
    <mergeCell ref="B52:C52"/>
    <mergeCell ref="D52:E52"/>
    <mergeCell ref="H52:I52"/>
    <mergeCell ref="B58:C58"/>
    <mergeCell ref="D58:E58"/>
    <mergeCell ref="H58:I58"/>
    <mergeCell ref="B65:C65"/>
    <mergeCell ref="D65:E65"/>
    <mergeCell ref="H65:I65"/>
    <mergeCell ref="B66:C66"/>
    <mergeCell ref="D66:E66"/>
    <mergeCell ref="H66:I66"/>
    <mergeCell ref="B63:C63"/>
    <mergeCell ref="D63:E63"/>
    <mergeCell ref="H63:I63"/>
    <mergeCell ref="B64:C64"/>
    <mergeCell ref="D64:E64"/>
    <mergeCell ref="H64:I64"/>
    <mergeCell ref="B77:D77"/>
    <mergeCell ref="B78:D78"/>
    <mergeCell ref="B79:D79"/>
    <mergeCell ref="B82:D82"/>
    <mergeCell ref="B83:D83"/>
    <mergeCell ref="B84:D84"/>
    <mergeCell ref="B67:C67"/>
    <mergeCell ref="D67:E67"/>
    <mergeCell ref="H67:I67"/>
    <mergeCell ref="B72:L73"/>
    <mergeCell ref="B75:D75"/>
    <mergeCell ref="B76:D76"/>
    <mergeCell ref="B80:D80"/>
    <mergeCell ref="B81:D81"/>
    <mergeCell ref="B91:D91"/>
    <mergeCell ref="B93:D93"/>
    <mergeCell ref="B94:D94"/>
    <mergeCell ref="E94:F94"/>
    <mergeCell ref="G94:H94"/>
    <mergeCell ref="B95:D95"/>
    <mergeCell ref="E95:F95"/>
    <mergeCell ref="G95:H95"/>
    <mergeCell ref="B85:D85"/>
    <mergeCell ref="B86:D86"/>
    <mergeCell ref="B87:D87"/>
    <mergeCell ref="B88:D88"/>
    <mergeCell ref="B89:D89"/>
    <mergeCell ref="B90:D90"/>
    <mergeCell ref="B100:D100"/>
    <mergeCell ref="E100:F100"/>
    <mergeCell ref="G100:H100"/>
    <mergeCell ref="B101:D101"/>
    <mergeCell ref="E101:F101"/>
    <mergeCell ref="G101:H101"/>
    <mergeCell ref="B96:D96"/>
    <mergeCell ref="E96:F96"/>
    <mergeCell ref="G96:H96"/>
    <mergeCell ref="B99:D99"/>
    <mergeCell ref="E99:F99"/>
    <mergeCell ref="G99:H99"/>
    <mergeCell ref="B97:D97"/>
    <mergeCell ref="E97:F97"/>
    <mergeCell ref="G97:H97"/>
    <mergeCell ref="B98:D98"/>
    <mergeCell ref="E98:F98"/>
    <mergeCell ref="G98:H98"/>
    <mergeCell ref="B104:D104"/>
    <mergeCell ref="E104:F104"/>
    <mergeCell ref="G104:H104"/>
    <mergeCell ref="I105:J105"/>
    <mergeCell ref="B107:L110"/>
    <mergeCell ref="B112:E112"/>
    <mergeCell ref="G112:H112"/>
    <mergeCell ref="I112:J112"/>
    <mergeCell ref="B102:D102"/>
    <mergeCell ref="E102:F102"/>
    <mergeCell ref="G102:H102"/>
    <mergeCell ref="B103:D103"/>
    <mergeCell ref="E103:F103"/>
    <mergeCell ref="G103:H103"/>
    <mergeCell ref="B123:E123"/>
    <mergeCell ref="G123:H123"/>
    <mergeCell ref="I123:J123"/>
    <mergeCell ref="B124:E124"/>
    <mergeCell ref="G124:H124"/>
    <mergeCell ref="I124:J124"/>
    <mergeCell ref="B113:E113"/>
    <mergeCell ref="G113:H113"/>
    <mergeCell ref="I113:J113"/>
    <mergeCell ref="B122:E122"/>
    <mergeCell ref="G122:H122"/>
    <mergeCell ref="I122:J122"/>
    <mergeCell ref="B119:E119"/>
    <mergeCell ref="B120:E120"/>
    <mergeCell ref="B121:E121"/>
    <mergeCell ref="G119:H119"/>
    <mergeCell ref="G120:H120"/>
    <mergeCell ref="G121:H121"/>
    <mergeCell ref="B127:E127"/>
    <mergeCell ref="G127:H127"/>
    <mergeCell ref="I127:J127"/>
    <mergeCell ref="I128:J128"/>
    <mergeCell ref="B130:L131"/>
    <mergeCell ref="B133:E133"/>
    <mergeCell ref="G133:H133"/>
    <mergeCell ref="I133:J133"/>
    <mergeCell ref="B125:E125"/>
    <mergeCell ref="G125:H125"/>
    <mergeCell ref="I125:J125"/>
    <mergeCell ref="B126:E126"/>
    <mergeCell ref="G126:H126"/>
    <mergeCell ref="I126:J126"/>
    <mergeCell ref="B136:E136"/>
    <mergeCell ref="G136:H136"/>
    <mergeCell ref="I136:J136"/>
    <mergeCell ref="B137:E137"/>
    <mergeCell ref="G137:H137"/>
    <mergeCell ref="I137:J137"/>
    <mergeCell ref="B134:E134"/>
    <mergeCell ref="G134:H134"/>
    <mergeCell ref="I134:J134"/>
    <mergeCell ref="B135:E135"/>
    <mergeCell ref="G135:H135"/>
    <mergeCell ref="I135:J135"/>
    <mergeCell ref="B144:E144"/>
    <mergeCell ref="G144:H144"/>
    <mergeCell ref="I144:J144"/>
    <mergeCell ref="B145:E145"/>
    <mergeCell ref="G145:H145"/>
    <mergeCell ref="I145:J145"/>
    <mergeCell ref="B142:E142"/>
    <mergeCell ref="G142:H142"/>
    <mergeCell ref="I142:J142"/>
    <mergeCell ref="B143:E143"/>
    <mergeCell ref="G143:H143"/>
    <mergeCell ref="I143:J143"/>
    <mergeCell ref="B148:E148"/>
    <mergeCell ref="G148:H148"/>
    <mergeCell ref="I148:J148"/>
    <mergeCell ref="I149:J149"/>
    <mergeCell ref="B151:L152"/>
    <mergeCell ref="B146:E146"/>
    <mergeCell ref="G146:H146"/>
    <mergeCell ref="I146:J146"/>
    <mergeCell ref="B147:E147"/>
    <mergeCell ref="G147:H147"/>
    <mergeCell ref="I147:J147"/>
    <mergeCell ref="B161:D161"/>
    <mergeCell ref="E161:G161"/>
    <mergeCell ref="B162:D162"/>
    <mergeCell ref="E162:G162"/>
    <mergeCell ref="B174:D174"/>
    <mergeCell ref="E174:G174"/>
    <mergeCell ref="B156:L157"/>
    <mergeCell ref="B159:D159"/>
    <mergeCell ref="E159:G159"/>
    <mergeCell ref="B160:D160"/>
    <mergeCell ref="E160:G160"/>
    <mergeCell ref="B163:D163"/>
    <mergeCell ref="E163:G163"/>
    <mergeCell ref="B164:D164"/>
    <mergeCell ref="E164:G164"/>
    <mergeCell ref="B165:D165"/>
    <mergeCell ref="E165:G165"/>
    <mergeCell ref="B166:D166"/>
    <mergeCell ref="E166:G166"/>
    <mergeCell ref="B167:D167"/>
    <mergeCell ref="E167:G167"/>
    <mergeCell ref="B168:D168"/>
    <mergeCell ref="E168:G168"/>
    <mergeCell ref="B169:D169"/>
    <mergeCell ref="B183:E183"/>
    <mergeCell ref="I183:J183"/>
    <mergeCell ref="B184:E184"/>
    <mergeCell ref="I184:J184"/>
    <mergeCell ref="B185:E185"/>
    <mergeCell ref="I185:J185"/>
    <mergeCell ref="B175:D175"/>
    <mergeCell ref="E175:G175"/>
    <mergeCell ref="I176:J176"/>
    <mergeCell ref="B178:L180"/>
    <mergeCell ref="B182:E182"/>
    <mergeCell ref="I182:J182"/>
    <mergeCell ref="B189:E189"/>
    <mergeCell ref="I189:J189"/>
    <mergeCell ref="B190:E190"/>
    <mergeCell ref="I190:J190"/>
    <mergeCell ref="B191:E191"/>
    <mergeCell ref="I191:J191"/>
    <mergeCell ref="B186:E186"/>
    <mergeCell ref="I186:J186"/>
    <mergeCell ref="B187:E187"/>
    <mergeCell ref="I187:J187"/>
    <mergeCell ref="B188:E188"/>
    <mergeCell ref="I188:J188"/>
    <mergeCell ref="B211:L216"/>
    <mergeCell ref="B196:L197"/>
    <mergeCell ref="B114:E114"/>
    <mergeCell ref="B115:E115"/>
    <mergeCell ref="B116:E116"/>
    <mergeCell ref="B117:E117"/>
    <mergeCell ref="B118:E118"/>
    <mergeCell ref="G116:H116"/>
    <mergeCell ref="G117:H117"/>
    <mergeCell ref="G118:H118"/>
    <mergeCell ref="G114:H114"/>
    <mergeCell ref="G115:H115"/>
    <mergeCell ref="E208:F208"/>
    <mergeCell ref="E203:F203"/>
    <mergeCell ref="E204:F204"/>
    <mergeCell ref="E205:F205"/>
    <mergeCell ref="E206:F206"/>
    <mergeCell ref="E207:F207"/>
    <mergeCell ref="B192:E192"/>
    <mergeCell ref="I192:J192"/>
    <mergeCell ref="B193:E193"/>
    <mergeCell ref="I193:J193"/>
    <mergeCell ref="I194:J194"/>
    <mergeCell ref="B138:E138"/>
    <mergeCell ref="B59:C59"/>
    <mergeCell ref="D59:E59"/>
    <mergeCell ref="H59:I59"/>
    <mergeCell ref="B60:C60"/>
    <mergeCell ref="D60:E60"/>
    <mergeCell ref="H60:I60"/>
    <mergeCell ref="B53:C53"/>
    <mergeCell ref="D53:E53"/>
    <mergeCell ref="H53:I53"/>
    <mergeCell ref="B54:C54"/>
    <mergeCell ref="D54:E54"/>
    <mergeCell ref="H54:I54"/>
    <mergeCell ref="B55:C55"/>
    <mergeCell ref="D55:E55"/>
    <mergeCell ref="H55:I55"/>
    <mergeCell ref="B56:C56"/>
    <mergeCell ref="D56:E56"/>
    <mergeCell ref="H56:I56"/>
    <mergeCell ref="B57:C57"/>
    <mergeCell ref="D57:E57"/>
    <mergeCell ref="H57:I57"/>
    <mergeCell ref="G138:H138"/>
    <mergeCell ref="I138:J138"/>
    <mergeCell ref="B139:E139"/>
    <mergeCell ref="G139:H139"/>
    <mergeCell ref="I139:J139"/>
    <mergeCell ref="B140:E140"/>
    <mergeCell ref="G140:H140"/>
    <mergeCell ref="I140:J140"/>
    <mergeCell ref="B141:E141"/>
    <mergeCell ref="G141:H141"/>
    <mergeCell ref="I141:J141"/>
    <mergeCell ref="E169:G169"/>
    <mergeCell ref="B172:D172"/>
    <mergeCell ref="E172:G172"/>
    <mergeCell ref="B173:D173"/>
    <mergeCell ref="E173:G173"/>
    <mergeCell ref="B170:D170"/>
    <mergeCell ref="E170:G170"/>
    <mergeCell ref="B171:D171"/>
    <mergeCell ref="E171:G171"/>
  </mergeCells>
  <dataValidations count="7">
    <dataValidation type="decimal" allowBlank="1" showInputMessage="1" showErrorMessage="1" sqref="I19:I28 H48:J67" xr:uid="{810154A1-FE27-4B17-89F5-AAF200C6C67A}">
      <formula1>0</formula1>
      <formula2>1</formula2>
    </dataValidation>
    <dataValidation type="decimal" allowBlank="1" showInputMessage="1" showErrorMessage="1" sqref="G77:J91 F48:F67 J95:J104 F134:F148 H183:H193 G31:I40 H19:H28 F183:F193 H160:H175 J160:J175" xr:uid="{61012C05-1BC4-4243-AE8C-73C0A6FF48DF}">
      <formula1>0</formula1>
      <formula2>1000000000000</formula2>
    </dataValidation>
    <dataValidation type="decimal" allowBlank="1" showInputMessage="1" showErrorMessage="1" sqref="I95:I104" xr:uid="{B1F268C5-B824-4713-8A9C-8C249EADB7B0}">
      <formula1>0</formula1>
      <formula2>0.99</formula2>
    </dataValidation>
    <dataValidation type="decimal" allowBlank="1" showInputMessage="1" showErrorMessage="1" error="Equipment is only valued at $5,000 or more per unit. If the item is less than $5,000 per unit list this item in the &quot;Supplies&quot; category. " sqref="F113:F127" xr:uid="{D817DC96-BC63-44B5-93E8-EAD584C76E44}">
      <formula1>5000</formula1>
      <formula2>1000000000000</formula2>
    </dataValidation>
    <dataValidation type="list" allowBlank="1" showInputMessage="1" showErrorMessage="1" sqref="J31:J40" xr:uid="{A8D5971B-1C32-4997-921B-29D887BE4D3B}">
      <formula1>"Weekly, Bi-Weekly, Monthy"</formula1>
    </dataValidation>
    <dataValidation type="list" allowBlank="1" showInputMessage="1" showErrorMessage="1" sqref="G48:G67" xr:uid="{D8B32F53-D092-4B6A-8BBD-D325AB72F2E3}">
      <formula1>$B$426:$B$431</formula1>
    </dataValidation>
    <dataValidation type="list" allowBlank="1" showInputMessage="1" showErrorMessage="1" sqref="J19:J28" xr:uid="{4F1F9A66-5585-470C-AD5E-E6BF4A573FD1}">
      <formula1>"Weekly, Bi-Weekly, Monthly"</formula1>
    </dataValidation>
  </dataValidations>
  <pageMargins left="0.46" right="0.34" top="0.53" bottom="0.71" header="0.5" footer="0.54"/>
  <pageSetup scale="63" fitToHeight="5" orientation="portrait" r:id="rId1"/>
  <headerFooter alignWithMargins="0">
    <oddFooter>&amp;R&amp;P</oddFooter>
  </headerFooter>
  <colBreaks count="1" manualBreakCount="1">
    <brk id="16"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D539ACCA-4905-4AF5-82BA-88A680B75900}">
          <x14:formula1>
            <xm:f>Sheet2!$A$2:$A$7</xm:f>
          </x14:formula1>
          <xm:sqref>F77:F91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5DE79-0265-4661-BD2C-17F799BF3D69}">
  <dimension ref="A1:A7"/>
  <sheetViews>
    <sheetView workbookViewId="0"/>
  </sheetViews>
  <sheetFormatPr defaultRowHeight="12.5" x14ac:dyDescent="0.25"/>
  <cols>
    <col min="1" max="1" width="12.7265625" customWidth="1"/>
  </cols>
  <sheetData>
    <row r="1" spans="1:1" x14ac:dyDescent="0.25">
      <c r="A1" s="45" t="s">
        <v>97</v>
      </c>
    </row>
    <row r="2" spans="1:1" x14ac:dyDescent="0.25">
      <c r="A2" s="45" t="s">
        <v>92</v>
      </c>
    </row>
    <row r="3" spans="1:1" x14ac:dyDescent="0.25">
      <c r="A3" s="45" t="s">
        <v>95</v>
      </c>
    </row>
    <row r="4" spans="1:1" x14ac:dyDescent="0.25">
      <c r="A4" s="45" t="s">
        <v>93</v>
      </c>
    </row>
    <row r="5" spans="1:1" x14ac:dyDescent="0.25">
      <c r="A5" s="45" t="s">
        <v>4</v>
      </c>
    </row>
    <row r="6" spans="1:1" x14ac:dyDescent="0.25">
      <c r="A6" s="45" t="s">
        <v>94</v>
      </c>
    </row>
    <row r="7" spans="1:1" x14ac:dyDescent="0.25">
      <c r="A7" s="45" t="s">
        <v>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Detailed Budget Worksheet</vt:lpstr>
      <vt:lpstr>Sheet2</vt:lpstr>
      <vt:lpstr>'Detailed Budget Worksheet'!Print_Area</vt:lpstr>
    </vt:vector>
  </TitlesOfParts>
  <Company>Unknown Organization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User</dc:creator>
  <cp:lastModifiedBy>Hawkins, Amanda</cp:lastModifiedBy>
  <cp:lastPrinted>2017-10-16T18:11:36Z</cp:lastPrinted>
  <dcterms:created xsi:type="dcterms:W3CDTF">2003-09-25T12:56:47Z</dcterms:created>
  <dcterms:modified xsi:type="dcterms:W3CDTF">2022-11-14T20:45:48Z</dcterms:modified>
</cp:coreProperties>
</file>