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8_{752C6459-1D14-4535-83C8-0F14B7A7015C}" xr6:coauthVersionLast="47" xr6:coauthVersionMax="47" xr10:uidLastSave="{00000000-0000-0000-0000-000000000000}"/>
  <bookViews>
    <workbookView xWindow="-110" yWindow="-110" windowWidth="19420" windowHeight="10300" activeTab="1" xr2:uid="{00000000-000D-0000-FFFF-FFFF00000000}"/>
  </bookViews>
  <sheets>
    <sheet name="Instructions" sheetId="13" r:id="rId1"/>
    <sheet name="Documentation Guide" sheetId="12" r:id="rId2"/>
    <sheet name="Payment Request Summary" sheetId="1" r:id="rId3"/>
    <sheet name="Personnel and Fringe " sheetId="3" r:id="rId4"/>
    <sheet name=" Travel Expenses" sheetId="5" r:id="rId5"/>
    <sheet name="Operating Expenses" sheetId="7" r:id="rId6"/>
    <sheet name="Other  " sheetId="11" r:id="rId7"/>
  </sheets>
  <definedNames>
    <definedName name="_xlnm._FilterDatabase" localSheetId="4" hidden="1">' Travel Expenses'!#REF!</definedName>
    <definedName name="_xlnm._FilterDatabase" localSheetId="5" hidden="1">'Operating Expenses'!#REF!</definedName>
    <definedName name="_xlnm._FilterDatabase" localSheetId="6" hidden="1">'Other  '!#REF!</definedName>
    <definedName name="_xlnm._FilterDatabase" localSheetId="2" hidden="1">'Payment Request Summary'!#REF!</definedName>
    <definedName name="_xlnm._FilterDatabase" localSheetId="3" hidden="1">'Personnel and Fringe '!$A$12:$B$46</definedName>
    <definedName name="_Hlk97038249" localSheetId="1">'Documentation Guide'!$A$11</definedName>
    <definedName name="Allocated_Fringe_Benefits_Cost">'Personnel and Fringe '!$H$9</definedName>
    <definedName name="Allocated_Wages_Cost">'Personnel and Fringe '!$G$9</definedName>
    <definedName name="Construction" localSheetId="6">#REF!</definedName>
    <definedName name="Construction">#REF!</definedName>
    <definedName name="Construction_Total">'Operating Expenses'!#REF!</definedName>
    <definedName name="Contracts__Consultants">'Operating Expenses'!$L$9</definedName>
    <definedName name="dfsdgf" localSheetId="6">#REF!</definedName>
    <definedName name="dfsdgf">#REF!</definedName>
    <definedName name="Equipment">'Operating Expenses'!$J$9</definedName>
    <definedName name="Operating_Expenses_Instructions">Instructions!$A$52</definedName>
    <definedName name="Operating_Expenses_Supporting_Documentation_Guidance">'Documentation Guide'!$A$39</definedName>
    <definedName name="Other_Allocated_Cost">'Other  '!$G$9</definedName>
    <definedName name="Other_Instructions">Instructions!$A$73</definedName>
    <definedName name="Other_Supporting_Documentation_Guidance">'Documentation Guide'!$A$61</definedName>
    <definedName name="Payment_Request_Summary_Instructions">Instructions!$A$14</definedName>
    <definedName name="Personnel_and_Fringe_Instructions">Instructions!$A$26</definedName>
    <definedName name="Personnel_and_Fringe_Supporting_Documentation_Guidance">'Documentation Guide'!$A$23</definedName>
    <definedName name="_xlnm.Print_Titles" localSheetId="4">' Travel Expenses'!#REF!</definedName>
    <definedName name="_xlnm.Print_Titles" localSheetId="5">'Operating Expenses'!#REF!</definedName>
    <definedName name="_xlnm.Print_Titles" localSheetId="6">'Other  '!#REF!</definedName>
    <definedName name="_xlnm.Print_Titles" localSheetId="2">'Payment Request Summary'!$21:$21</definedName>
    <definedName name="_xlnm.Print_Titles" localSheetId="3">'Personnel and Fringe '!#REF!</definedName>
    <definedName name="Program_Name" comment="Enter Grant Program Name" localSheetId="4">' Travel Expenses'!#REF!</definedName>
    <definedName name="Program_Name" comment="Enter Grant Program Name" localSheetId="5">'Operating Expenses'!#REF!</definedName>
    <definedName name="Program_Name" comment="Enter Grant Program Name" localSheetId="6">'Other  '!#REF!</definedName>
    <definedName name="Program_Name" comment="Enter Grant Program Name" localSheetId="3">'Personnel and Fringe '!#REF!</definedName>
    <definedName name="Program_Name" comment="Enter Grant Program Name">'Payment Request Summary'!#REF!</definedName>
    <definedName name="RowTitleRegion1..C6" localSheetId="4">' Travel Expenses'!#REF!</definedName>
    <definedName name="RowTitleRegion1..C6" localSheetId="5">'Operating Expenses'!#REF!</definedName>
    <definedName name="RowTitleRegion1..C6" localSheetId="6">'Other  '!#REF!</definedName>
    <definedName name="RowTitleRegion1..C6" localSheetId="3">'Personnel and Fringe '!#REF!</definedName>
    <definedName name="RowTitleRegion1..C6">'Payment Request Summary'!$A$6</definedName>
    <definedName name="Supplies" localSheetId="6">#REF!</definedName>
    <definedName name="Supplies">#REF!</definedName>
    <definedName name="Supplies__Supporting_Documentation_Guidance">'Documentation Guide'!$A$47</definedName>
    <definedName name="Supplies_Total">'Operating Expenses'!$K$9</definedName>
    <definedName name="Title1" localSheetId="4">#REF!</definedName>
    <definedName name="Title1" localSheetId="5">#REF!</definedName>
    <definedName name="Title1" localSheetId="6">#REF!</definedName>
    <definedName name="Title1" localSheetId="3">#REF!</definedName>
    <definedName name="Title1">#REF!</definedName>
    <definedName name="Travel_Amount_Requested">' Travel Expenses'!$G$9</definedName>
    <definedName name="Travel_Expense_Instructions">Instructions!$A$39</definedName>
    <definedName name="Travel_Supporting_Documentation_Guidance">'Documentation Guide'!$A$33</definedName>
    <definedName name="ver_cntrl">'Payment Request Summary'!$A$1</definedName>
    <definedName name="version">'Payment Request Summary'!$A$1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7" l="1"/>
  <c r="N13" i="7"/>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G12" i="5" l="1"/>
  <c r="P80" i="7" l="1"/>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H12" i="5"/>
  <c r="A1" i="5"/>
  <c r="A1" i="7"/>
  <c r="A1" i="11"/>
  <c r="A1" i="3"/>
  <c r="A1" i="12"/>
  <c r="A1" i="13"/>
  <c r="L9" i="7"/>
  <c r="K9" i="7"/>
  <c r="J9" i="7"/>
  <c r="G40" i="11" l="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M80" i="7"/>
  <c r="N80" i="7" s="1"/>
  <c r="M79" i="7"/>
  <c r="N79" i="7" s="1"/>
  <c r="M78" i="7"/>
  <c r="N78" i="7" s="1"/>
  <c r="M77" i="7"/>
  <c r="N77" i="7" s="1"/>
  <c r="M76" i="7"/>
  <c r="N76" i="7" s="1"/>
  <c r="M75" i="7"/>
  <c r="N75" i="7" s="1"/>
  <c r="M74" i="7"/>
  <c r="N74" i="7" s="1"/>
  <c r="M73" i="7"/>
  <c r="N73" i="7" s="1"/>
  <c r="M72" i="7"/>
  <c r="N72" i="7" s="1"/>
  <c r="M71" i="7"/>
  <c r="N71" i="7" s="1"/>
  <c r="M70" i="7"/>
  <c r="N70" i="7" s="1"/>
  <c r="M69" i="7"/>
  <c r="N69" i="7" s="1"/>
  <c r="M68" i="7"/>
  <c r="N68" i="7" s="1"/>
  <c r="M67" i="7"/>
  <c r="N67" i="7" s="1"/>
  <c r="M66" i="7"/>
  <c r="N66" i="7" s="1"/>
  <c r="M65" i="7"/>
  <c r="N65" i="7" s="1"/>
  <c r="M64" i="7"/>
  <c r="N64" i="7" s="1"/>
  <c r="M63" i="7"/>
  <c r="N63" i="7" s="1"/>
  <c r="M62" i="7"/>
  <c r="N62" i="7" s="1"/>
  <c r="M61" i="7"/>
  <c r="N61" i="7" s="1"/>
  <c r="M60" i="7"/>
  <c r="N60" i="7" s="1"/>
  <c r="M59" i="7"/>
  <c r="N59" i="7" s="1"/>
  <c r="M58" i="7"/>
  <c r="N58" i="7" s="1"/>
  <c r="M57" i="7"/>
  <c r="N57" i="7" s="1"/>
  <c r="M56" i="7"/>
  <c r="N56" i="7" s="1"/>
  <c r="M55" i="7"/>
  <c r="N55" i="7" s="1"/>
  <c r="M54" i="7"/>
  <c r="N54" i="7" s="1"/>
  <c r="M53" i="7"/>
  <c r="N53" i="7" s="1"/>
  <c r="M52" i="7"/>
  <c r="N52" i="7" s="1"/>
  <c r="M51" i="7"/>
  <c r="N51" i="7" s="1"/>
  <c r="M50" i="7"/>
  <c r="N50" i="7" s="1"/>
  <c r="M49" i="7"/>
  <c r="N49" i="7" s="1"/>
  <c r="M48" i="7"/>
  <c r="N48" i="7" s="1"/>
  <c r="M47" i="7"/>
  <c r="N47" i="7" s="1"/>
  <c r="M46" i="7"/>
  <c r="N46" i="7" s="1"/>
  <c r="M45" i="7"/>
  <c r="N45" i="7" s="1"/>
  <c r="M44" i="7"/>
  <c r="N44" i="7" s="1"/>
  <c r="M43" i="7"/>
  <c r="N43" i="7" s="1"/>
  <c r="M42" i="7"/>
  <c r="N42" i="7" s="1"/>
  <c r="M41" i="7"/>
  <c r="N41" i="7" s="1"/>
  <c r="M40" i="7"/>
  <c r="N40" i="7" s="1"/>
  <c r="M39" i="7"/>
  <c r="N39" i="7" s="1"/>
  <c r="M38" i="7"/>
  <c r="N38" i="7" s="1"/>
  <c r="M37" i="7"/>
  <c r="N37" i="7" s="1"/>
  <c r="M36" i="7"/>
  <c r="N36" i="7" s="1"/>
  <c r="M35" i="7"/>
  <c r="N35" i="7" s="1"/>
  <c r="M34" i="7"/>
  <c r="N34" i="7" s="1"/>
  <c r="M33" i="7"/>
  <c r="N33" i="7" s="1"/>
  <c r="M32" i="7"/>
  <c r="N32" i="7" s="1"/>
  <c r="M31" i="7"/>
  <c r="N31" i="7" s="1"/>
  <c r="M30" i="7"/>
  <c r="N30" i="7" s="1"/>
  <c r="M29" i="7"/>
  <c r="N29" i="7" s="1"/>
  <c r="M28" i="7"/>
  <c r="N28" i="7" s="1"/>
  <c r="M27" i="7"/>
  <c r="N27" i="7" s="1"/>
  <c r="M26" i="7"/>
  <c r="N26" i="7" s="1"/>
  <c r="M25" i="7"/>
  <c r="N25" i="7" s="1"/>
  <c r="M24" i="7"/>
  <c r="N24" i="7" s="1"/>
  <c r="M23" i="7"/>
  <c r="N23" i="7" s="1"/>
  <c r="M22" i="7"/>
  <c r="N22" i="7" s="1"/>
  <c r="M21" i="7"/>
  <c r="N21" i="7" s="1"/>
  <c r="M20" i="7"/>
  <c r="N20" i="7" s="1"/>
  <c r="M19" i="7"/>
  <c r="N19" i="7" s="1"/>
  <c r="M18" i="7"/>
  <c r="N18" i="7" s="1"/>
  <c r="M17" i="7"/>
  <c r="N17" i="7" s="1"/>
  <c r="M16" i="7"/>
  <c r="N16" i="7" s="1"/>
  <c r="M15" i="7"/>
  <c r="N15" i="7" s="1"/>
  <c r="M14" i="7"/>
  <c r="C31" i="1"/>
  <c r="C30" i="1"/>
  <c r="C29" i="1"/>
  <c r="P13" i="7"/>
  <c r="M13" i="7"/>
  <c r="G9" i="5" l="1"/>
  <c r="C27" i="1" s="1"/>
  <c r="G9" i="11"/>
  <c r="C32" i="1" s="1"/>
  <c r="H9" i="3"/>
  <c r="C26" i="1" s="1"/>
  <c r="G9" i="3"/>
  <c r="C25" i="1" s="1"/>
  <c r="C33" i="1" l="1"/>
  <c r="C14" i="1" s="1"/>
</calcChain>
</file>

<file path=xl/sharedStrings.xml><?xml version="1.0" encoding="utf-8"?>
<sst xmlns="http://schemas.openxmlformats.org/spreadsheetml/2006/main" count="342" uniqueCount="246">
  <si>
    <t>Contact Name:</t>
  </si>
  <si>
    <t>Contact Title :</t>
  </si>
  <si>
    <t>Contact Email:</t>
  </si>
  <si>
    <t>Total Amount Requested :</t>
  </si>
  <si>
    <t>Amount</t>
  </si>
  <si>
    <t>Cost</t>
  </si>
  <si>
    <t xml:space="preserve">Equipment </t>
  </si>
  <si>
    <t>Pay Period Reported</t>
  </si>
  <si>
    <t>Allocated Wages Cost</t>
  </si>
  <si>
    <t xml:space="preserve">% to Project </t>
  </si>
  <si>
    <t>Allocated Fringe Benefits Cost</t>
  </si>
  <si>
    <t>Employee Name</t>
  </si>
  <si>
    <t>Purpose of Trip/Expense</t>
  </si>
  <si>
    <t xml:space="preserve">Payment Request Summary </t>
  </si>
  <si>
    <t>Travel</t>
  </si>
  <si>
    <t>Supplies</t>
  </si>
  <si>
    <t>Construction</t>
  </si>
  <si>
    <t xml:space="preserve">     TOTAL Amount Requested</t>
  </si>
  <si>
    <t>Date Range included in Payment Request:</t>
  </si>
  <si>
    <t>Vendor Name</t>
  </si>
  <si>
    <t>Reimbursement Request Amount by Budget Category</t>
  </si>
  <si>
    <t>Total Request Amount</t>
  </si>
  <si>
    <t>Is Variance for Non Program Items on Invoice/Ref ID?</t>
  </si>
  <si>
    <t xml:space="preserve">  Equipment</t>
  </si>
  <si>
    <t xml:space="preserve">  Supplies</t>
  </si>
  <si>
    <t xml:space="preserve">  Contracts/Consultants/Subawards</t>
  </si>
  <si>
    <t>Budget Category</t>
  </si>
  <si>
    <t xml:space="preserve">  Personnel </t>
  </si>
  <si>
    <t xml:space="preserve">  Fringe Benefits</t>
  </si>
  <si>
    <t>Reference ID/Invoice ID</t>
  </si>
  <si>
    <t>Grant Amount Requested</t>
  </si>
  <si>
    <t>Personnel and Fringe:</t>
  </si>
  <si>
    <t>Date
MM/DD/YYYY</t>
  </si>
  <si>
    <t>Totals to Payment Request Summary Tab</t>
  </si>
  <si>
    <t>Total to Payment Request Summary Tab</t>
  </si>
  <si>
    <t>Personnel and Fringe Benefits Payment Request Detail</t>
  </si>
  <si>
    <t>Travel Expenses Payment Request Detail</t>
  </si>
  <si>
    <t>Operating Expenses Payment Request Detail</t>
  </si>
  <si>
    <t>Comments/Justification</t>
  </si>
  <si>
    <t>Other</t>
  </si>
  <si>
    <t>Governor's Office of Planning and Budget</t>
  </si>
  <si>
    <t>Grant ID Number (GA-xxxxxxx):</t>
  </si>
  <si>
    <t>Other Allocated Cost</t>
  </si>
  <si>
    <t>Employee Title</t>
  </si>
  <si>
    <t>Employee Name/Vendor Name</t>
  </si>
  <si>
    <t>% of Cost to be Charged to Grant</t>
  </si>
  <si>
    <t xml:space="preserve">Total Amount Invoice/Ref ID </t>
  </si>
  <si>
    <t>Variance
(Total Invoice/Ref Id Amount less Request Amount)</t>
  </si>
  <si>
    <t>Is Full Amount Requested for Grant Reimbursement?</t>
  </si>
  <si>
    <t>Attestation Date</t>
  </si>
  <si>
    <t>Name of individual accepting Attestation</t>
  </si>
  <si>
    <t>Grantee Organization Name:</t>
  </si>
  <si>
    <t>Submission is subject to return by OPB if the attestation is not accepted.</t>
  </si>
  <si>
    <t>Description</t>
  </si>
  <si>
    <t xml:space="preserve">Personnel </t>
  </si>
  <si>
    <t>Fringe</t>
  </si>
  <si>
    <t>Equipment (over $5,000)</t>
  </si>
  <si>
    <t>Supplies (Under $5,000)</t>
  </si>
  <si>
    <t>Contracts, Consultants, and Subawards</t>
  </si>
  <si>
    <t>Supporting Documentation Guide</t>
  </si>
  <si>
    <t>Payment Request Template Instructions</t>
  </si>
  <si>
    <t>If additional rows are needed, use a new payment request template.  Do NOT add rows to this sheet.</t>
  </si>
  <si>
    <t>Requested Amount &gt; Cost</t>
  </si>
  <si>
    <t xml:space="preserve"> Other </t>
  </si>
  <si>
    <t>Vendor</t>
  </si>
  <si>
    <t>Description of Expense</t>
  </si>
  <si>
    <t>Other Payments Request Detail</t>
  </si>
  <si>
    <r>
      <t xml:space="preserve">Travel expenses submitted for reimbursement must have been included in approved budget.  For travel payments to employee provide employee name, reference identification for approved employee travel reimbursement request, date of employee travel reimbursement request, description of the purpose of the employee's travel and the total amount paid to the employee.  Travel expenses paid directly to a vendor on behalf of employees should be included on this sheet.  The vendor name, invoice number, invoice date, description of expense and the amount paid should be provided.
The column labeled "Is Full Amount Requested for Grant Reimbursement?" is provided for instances where the employee travel reimbursement or vendor payment includes amounts for other program activities that are not to be reimbursed by this program.  A No response will require the amount requested for OPB reimbursement for this program to be entered in the following column.
</t>
    </r>
    <r>
      <rPr>
        <b/>
        <sz val="10"/>
        <color rgb="FFFF0000"/>
        <rFont val="Arial"/>
        <family val="2"/>
      </rPr>
      <t>NOTE:</t>
    </r>
    <r>
      <rPr>
        <sz val="10"/>
        <color theme="0"/>
        <rFont val="Arial"/>
        <family val="2"/>
      </rPr>
      <t xml:space="preserve"> All trainings and conferences must be pre-approved by OPB and must include an agenda submitted to your OPB Program Specialist.
Reference ID/Invoice ID column data and supporting documentation should be provided in a manner that the reviewer can easily verify the information.  See Documentation Guide tab for examples of supporting documentation.
</t>
    </r>
  </si>
  <si>
    <t>Invoice ID/
Reference ID</t>
  </si>
  <si>
    <t>Other expenses are costs that are not covered in budget catergories on previous tabs. All expenses submitted for reimbursement must have been included in approved budget.  The vendor name, description of expense, invoice number or other reference ID number, invoice/reference ID date, the total amount paid and the percentage of the expense to be charged to grant should be provided. The amount recorded in the Total Invoice/Ref ID should agree to the supporting documentation. The Other Allocated Cost column is a formula that multiplies the invoice amount times the percent charged to grant values and should not be modified. Justification is expected for all items reported on this sheet.
Invoice ID/Reference ID column data and supporting documentation should be provided in a manner that the reviewer can easily verify the information.  See Documentation Guide tab for examples of supporting documentation.</t>
  </si>
  <si>
    <t>Procurement Required by 2 CFR?</t>
  </si>
  <si>
    <t xml:space="preserve">This template must be submitted in order for your payment to be processed. </t>
  </si>
  <si>
    <t>Enter the Program/Grant Name for the payment request</t>
  </si>
  <si>
    <t>Enter the Organization Name as shown on the grant award</t>
  </si>
  <si>
    <t>Contact Phone Number:</t>
  </si>
  <si>
    <t>The total amount for each budget category is linked to the respective cells and tabs and should be verified that it is correct after the tabs are complete</t>
  </si>
  <si>
    <t>Personnel and Fringe tab</t>
  </si>
  <si>
    <t>Payment Request Summary tab</t>
  </si>
  <si>
    <t>This tab is used to obtain program and contact information and summarize data from the various tabs in this worksheet for the payment request.</t>
  </si>
  <si>
    <t>Travel Expense tab</t>
  </si>
  <si>
    <t>This tab is used to provide detail for travel expenses paid for the period included in the payment request.</t>
  </si>
  <si>
    <t>Contracts/
Consultants/
Subawards</t>
  </si>
  <si>
    <t>Grant Program Name:</t>
  </si>
  <si>
    <t>Procurement Documentation Previously Submitted?</t>
  </si>
  <si>
    <t>Procurement Information</t>
  </si>
  <si>
    <t>Other tab</t>
  </si>
  <si>
    <t>This tab is used to provide detail for other expenses not captured in defined categories in this document paid for the grant in period included in the payment request.</t>
  </si>
  <si>
    <t>Enter the date range for expenses included in the payment request</t>
  </si>
  <si>
    <t>This tab is used to provide detail for personnel services, including salaries, hourly wages and fringe benefits paid for the period included in the payment request.</t>
  </si>
  <si>
    <t>Column A</t>
  </si>
  <si>
    <t>Column B</t>
  </si>
  <si>
    <t>Column C</t>
  </si>
  <si>
    <t>Column D</t>
  </si>
  <si>
    <t>Column E</t>
  </si>
  <si>
    <t>Column F</t>
  </si>
  <si>
    <t>Column G</t>
  </si>
  <si>
    <t>Column H</t>
  </si>
  <si>
    <t>Column I</t>
  </si>
  <si>
    <t>The employee name should be entered as shown on supporting payroll documentation, the template and documentation should show employees in the same order as shown on the template</t>
  </si>
  <si>
    <t>Enter the pay period being reported, each pay period should be reported on a separate line and agree with the supporting documentation</t>
  </si>
  <si>
    <t>Enter the percentage of pay to be allocated to the grant for the employee based on percentage in budget or actual time performed on the grant</t>
  </si>
  <si>
    <t>Row 6</t>
  </si>
  <si>
    <t>Row 7</t>
  </si>
  <si>
    <t>Row 8</t>
  </si>
  <si>
    <t>Row 13</t>
  </si>
  <si>
    <t>Grant Program Name</t>
  </si>
  <si>
    <t>Grant ID Number (GA-xxxxxxx)</t>
  </si>
  <si>
    <t>Grantee Organization Name</t>
  </si>
  <si>
    <t>Contact Name</t>
  </si>
  <si>
    <t>Date Range included in Payment Request</t>
  </si>
  <si>
    <t>The employee name should be entered for travel reimbursed to employee or for payments directly on behalf of employees, enter the vendor name, name entered should agree to supporting documentation</t>
  </si>
  <si>
    <t>Enter the reference id for employee travel or vendor invoice id as appropriate, this information should be easily traced to supporting documentation</t>
  </si>
  <si>
    <t>Enter the date of the approved travel reimbursement or vendor invoice</t>
  </si>
  <si>
    <t>Enter a brief description of the purpose of the trip or expense</t>
  </si>
  <si>
    <t>Enter the full amount paid on the employee travel or vendor invoice, this amount should agree to the supporting documentation even if the full amount is not to be reimbursed by the grant</t>
  </si>
  <si>
    <t>Employee Name/
Vendor Name</t>
  </si>
  <si>
    <t>If the full amount entered for Cost (Column E) is to be reimbursed by the grant, select Yes from the dropdown, if any portion of the amount is not to be charged to the grant, select No</t>
  </si>
  <si>
    <t>If Yes is selected in Column F, the full amount entered for Cost (Column E) will automatically populate, 
if No is selected in Column F, the amount to be reimbursed from the grant will need to be maually entered
Note: if the cell is highlighted red there is an error in entering the amount as more than entered as Cost (Column E), the appropriate correction will need to be made</t>
  </si>
  <si>
    <t>Column J</t>
  </si>
  <si>
    <t>Column K</t>
  </si>
  <si>
    <t>Column L</t>
  </si>
  <si>
    <t>Column M</t>
  </si>
  <si>
    <t>Column N</t>
  </si>
  <si>
    <t>Column O</t>
  </si>
  <si>
    <t>Enter the vendor name, name entered should agree to supporting documentation</t>
  </si>
  <si>
    <t>Enter the vendor invoice id or other reference id as appropriate, this information should be easily traced to supporting documentation</t>
  </si>
  <si>
    <t>Enter the date of the vendor invoice or reference id</t>
  </si>
  <si>
    <t>Enter the full amount paid on the  vendor invoice or reference id, this amount should agree to the supporting documentation even if not all for the grant</t>
  </si>
  <si>
    <t>Indicate whether procurement process was required for compliance with 2CFR for this expense, if yes, procurement documentation should be provided unless previously provided to OPB as noted in the following columns (Columns F &amp; G)</t>
  </si>
  <si>
    <t>Provide brief description of expense requested for reimbursement</t>
  </si>
  <si>
    <t>Enter the percentage of the expense to be allocated to the grant, enter 100 if to be fully reimbursed by the grant</t>
  </si>
  <si>
    <t>Formula that multiplies theTotal Amount (Column E) by the percentage entered as % to Grant (Column F), this formula should not be modified but should be reviewed for accuracy</t>
  </si>
  <si>
    <t>Operating Expenses tab</t>
  </si>
  <si>
    <t>Payment_Request_Summary_Instructions</t>
  </si>
  <si>
    <t>Personnel_and_Fringe_Instructions</t>
  </si>
  <si>
    <t>Travel_Expense_Instructions</t>
  </si>
  <si>
    <t>Operating_Expenses_Instructions</t>
  </si>
  <si>
    <t>Payment Request with Procurement Documentation Attached 
(PA-xxxxxxx)</t>
  </si>
  <si>
    <t>Other_Instructions</t>
  </si>
  <si>
    <t>If procurement supporting documentation was provided with a previous payment request, enter the Payment Request number as PA-xxxxxxx with the respective numbers in place of xxxxxxx</t>
  </si>
  <si>
    <t>Enter the Grant ID associated with the payment request as GA-xxxxxxx with the respective numbers in place of xxxxxxx</t>
  </si>
  <si>
    <t>Itemized travel expenses of staff personnel.
Detailed proof of payment and receipt of goods or services are required.</t>
  </si>
  <si>
    <t>Non-expendable items.
Note: The federal government defines permanent equipment as property with a purchase price of $5000 or more and a useful life of two or more years. As such, expendable items costing less than $5,000 should included in the supply category.)
Detailed proof of payment and receipt of goods or services are required.</t>
  </si>
  <si>
    <t>Materials and supplies including consumable items such as office supplies, postage, training materials, copy paper, and expendable equipment items costing less than $5,000 such as books, handheld tape recorders, etc.)
Detailed proof of payment and receipt of goods or services are required.</t>
  </si>
  <si>
    <t>Document field to provide information regarding subrecipients, procurement documentation and contracts, consultant cost breakdown, labor documentation.
Supporting documentation to demonstrate 2 CFR 200 procurement methods must be attached under procurement documentation to be reviewed. 
Detailed proof of payment and receipt of goods or services are required.</t>
  </si>
  <si>
    <r>
      <t xml:space="preserve">Other: </t>
    </r>
    <r>
      <rPr>
        <sz val="11"/>
        <rFont val="Arial"/>
        <family val="2"/>
      </rPr>
      <t>Other costs associated with the project that are not covered in OPB budget categories as assigned.
Detailed proof of payment and receipt of goods or services are required.</t>
    </r>
    <r>
      <rPr>
        <b/>
        <sz val="11"/>
        <rFont val="Arial"/>
        <family val="2"/>
      </rPr>
      <t xml:space="preserve">
</t>
    </r>
  </si>
  <si>
    <t>N/A</t>
  </si>
  <si>
    <t>Costs associated with costs of construction approved by OPB should be uploaded under contracts, consultants, and subawards section.</t>
  </si>
  <si>
    <t>(Requests For Information, Request For Proposal, Request For Quotation, Sole Source Justification, Documentation of Procedures, etc.)</t>
  </si>
  <si>
    <t>Personnel_and_Fringe_Supporting_Documentation_Guidance</t>
  </si>
  <si>
    <t>Operating Expenses:</t>
  </si>
  <si>
    <t>Travel_Supporting_Documentation_Guidance</t>
  </si>
  <si>
    <t>Operating_Expenses_Supporting_Documentation_Guidance</t>
  </si>
  <si>
    <r>
      <rPr>
        <sz val="10"/>
        <color theme="0"/>
        <rFont val="Arial"/>
        <family val="2"/>
      </rPr>
      <t xml:space="preserve">Operating expenses submitted for reimbursement must have been included in approved budget.  The vendor name, invoice number or other reference ID number, invoice/reference ID date and the total amount paid should be provided. The amount recorded in the Total Invoice/Ref ID should agree to the supporting documentation. The expenses for the reported Invoice/Reference ID should be entered into the appropriate budget category column.  The Total Request Amount column is a formula to total the amounts recorded in the budget category cells and should not be modified.  If the total in the Total Request cell does not agree to the Total Invoice/Ref ID cell, you will need to verify that all amounts are entered correctly. If amounts are included in the Invoice that are not being requested for this program, select "Yes" in the column labeled "Is Variance for Non Program Items on Invoice/Ref ID?" If the response is "No", a comment should be provided to explain the variance.
Procurement documentation as required by 2CFR must be submitted with the first payment request for that expense.  Procurement documentation may be provided with each payment request related to that expense or a reference to the initial payment request where the procurement documentation was uploaded may be provided in lieu of attaching the supporting documentation to each request.
Invoice ID/Reference ID column data and supporting documentation should be provided in a manner that the reviewer can easily verify the information.  See Documentation Guide tab for examples of supporting documentation.
</t>
    </r>
    <r>
      <rPr>
        <b/>
        <sz val="10"/>
        <color theme="0"/>
        <rFont val="Arial"/>
        <family val="2"/>
      </rPr>
      <t xml:space="preserve">
</t>
    </r>
  </si>
  <si>
    <t>Other_Supporting_Documentation_Guidance</t>
  </si>
  <si>
    <t>Row 9</t>
  </si>
  <si>
    <t>Rows 10,11,12</t>
  </si>
  <si>
    <t>Contact Title, Email, Phone Number</t>
  </si>
  <si>
    <r>
      <t>Enter the title, email, and phone number for the contact on line 9 (</t>
    </r>
    <r>
      <rPr>
        <b/>
        <sz val="11"/>
        <color theme="1"/>
        <rFont val="Arial"/>
        <family val="2"/>
        <scheme val="minor"/>
      </rPr>
      <t>lines 10,11,12</t>
    </r>
    <r>
      <rPr>
        <sz val="11"/>
        <rFont val="Arial"/>
        <family val="2"/>
        <scheme val="minor"/>
      </rPr>
      <t>)</t>
    </r>
  </si>
  <si>
    <t>Total Amount Requested</t>
  </si>
  <si>
    <t>Row 17</t>
  </si>
  <si>
    <t>Attestation Date &amp; Name</t>
  </si>
  <si>
    <t xml:space="preserve">The attestation should be done after all tabs are complete and totals on this tab are verified, enter the date of attestation and individual's name </t>
  </si>
  <si>
    <t>Rows 23-33</t>
  </si>
  <si>
    <t>Budget Category Totals</t>
  </si>
  <si>
    <t>Row 14</t>
  </si>
  <si>
    <t>All amounts on this sheet are populated from respective totals on the appropriate tab and should not be modified.  Please ensure that the totals on this sheet agree to the respective totals on each tab prior to submitting request. 
NOTE:  All categories below may not be applicable to all grants or payment requests.</t>
  </si>
  <si>
    <t>Enter the employee title as shown in budget documents, if not included in budget an explanation should be provided in the comments (Column I)</t>
  </si>
  <si>
    <t>Formula that multiplies the amount paid to the employee (Column D) by the percentage entered in % to Project (Column F), this formula should not be modified but should be reviewed for accuracy</t>
  </si>
  <si>
    <t>Formula that multiplies the total fringes paid for the employee (Column E) by the percentage entered in % to Project (Column F), this formula should not be modified but should be reviewed for accuracy</t>
  </si>
  <si>
    <t>"Totals to Payment Request Summary Tab" are the respective totals for the Allocated Wages (Cell G9) and Fringes (Cell H9) from data entered on this sheet that is linked to the Payment Request Summary, these formulas can not be modified but should be verified as accurate prior to submitting payment request</t>
  </si>
  <si>
    <t>Hidden Column
Requested Amount &gt; Cost</t>
  </si>
  <si>
    <t>Column H
(Hidden)</t>
  </si>
  <si>
    <t>"Total to Payment Request Summary Tab" is the total for Travel (Cell G9) from data entered on this sheet that is linked to the Payment Request Summary, this formula can not be modified but should be verified as accurate prior to submitting payment request</t>
  </si>
  <si>
    <t>Hidden column with check formula to ensure that manually entered amount (Column G) does not exceed the amount entered as Cost (Column E), amount in column G will be highlighted red if there is an error</t>
  </si>
  <si>
    <t>Enter the full amount paid on the vendor invoice or reference id, this amount should agree to the supporting documentation even if not all for the grant</t>
  </si>
  <si>
    <t>If procurement process for 2CFR compliance was required for this expense, indicate if procurement supporting documentation was provided with a previous payment request
Note: procurement documentation is only required to be submitted with the first payment request</t>
  </si>
  <si>
    <t>blank column for divider</t>
  </si>
  <si>
    <t>Enter the amount of the payment amount that was for equipment purchases $5,000 or greater</t>
  </si>
  <si>
    <t>Enter the amount of the payment amount that was for supply purchases</t>
  </si>
  <si>
    <t>Enter the amount of the payment amount that was for a contract, consultant(s) or subaward</t>
  </si>
  <si>
    <t>Formula that adds the amounts for Equipment (Column I), Supplies (Column J) and Contracts/Consultants/Subawards (Column K), this formula should not be modified but should be reviewed for accuracy</t>
  </si>
  <si>
    <t>If there is a variance amount (Column M), is the variance due to items included in the invoice amount that is not being charged to the grant? This column is a tool to assist in determining if amounts were entered correctly in previous columns (Columns D, I, J &amp; K)</t>
  </si>
  <si>
    <t xml:space="preserve">If the answer in Column N is no, an explanation should be entered, this column can also be used to provide additional information that provide justification of expenses </t>
  </si>
  <si>
    <t>Formula to show variance in the Total Request Amount (Column L) and the Total Amount for Invoice/Reference ID (Column D)</t>
  </si>
  <si>
    <t>"Totals to Payment Request Summary Tab" are the respective totals for the Equipment (Cell I9), Supplies (Cell J9) and Contracts/Consultants/Subawards (Cell K9) from data entered on this sheet that is linked to the Payment Request Summary, these formulas can not be modified but should be verified as  accurate prior to submitting payment request</t>
  </si>
  <si>
    <t>This tab is used to provide detail for other expenses including equipment, supplies, paid for the period included in the payment request. Expenses should be reported in alignment with approved budget categories.</t>
  </si>
  <si>
    <t>"Total to Payment Request Summary Tab" is the total for Other (Cell G9) from data entered on this sheet that is linked to the Payment Request Summary, this formula can not be modified but should be verified as accurate prior to submitting payment request</t>
  </si>
  <si>
    <t>General Template Instructions</t>
  </si>
  <si>
    <r>
      <rPr>
        <b/>
        <i/>
        <sz val="11"/>
        <color rgb="FFC00000"/>
        <rFont val="Arial"/>
        <family val="2"/>
        <scheme val="minor"/>
      </rPr>
      <t>NOTE:</t>
    </r>
    <r>
      <rPr>
        <i/>
        <sz val="11"/>
        <color rgb="FFC00000"/>
        <rFont val="Arial"/>
        <family val="2"/>
        <scheme val="minor"/>
      </rPr>
      <t xml:space="preserve"> Formulas are utilized throughout the document and can not be modified by the grantee. Contact the grant specialist if there are any problems or concerns.</t>
    </r>
  </si>
  <si>
    <r>
      <t xml:space="preserve">Salaries and wages for all personnel who will be working on the project should be included.
Justifications for payment requests should include rationale for any existing salaries paid with grant funds and documentation to support the intention to backfill positions for existing employees.
Detailed proof of payment is required. Payroll documents should be provided for all personnel and fringes.
</t>
    </r>
    <r>
      <rPr>
        <b/>
        <i/>
        <sz val="11"/>
        <color rgb="FFC00000"/>
        <rFont val="Arial"/>
        <family val="2"/>
      </rPr>
      <t xml:space="preserve">NOTE: </t>
    </r>
    <r>
      <rPr>
        <i/>
        <sz val="11"/>
        <color rgb="FFC00000"/>
        <rFont val="Arial"/>
        <family val="2"/>
      </rPr>
      <t>Social Security numbers should not be included.  If SSN shows on payroll documentation, it should be redacted before submitting.</t>
    </r>
  </si>
  <si>
    <r>
      <t xml:space="preserve">Fringe benefits for Salaries and wages for all personnel who will be working on the project should be included.
Detailed proof of payment is required. Payroll documents should be provided for all personnel and fringes.
</t>
    </r>
    <r>
      <rPr>
        <b/>
        <i/>
        <sz val="11"/>
        <color rgb="FFC00000"/>
        <rFont val="Arial"/>
        <family val="2"/>
      </rPr>
      <t>NOTE:</t>
    </r>
    <r>
      <rPr>
        <i/>
        <sz val="11"/>
        <color rgb="FFC00000"/>
        <rFont val="Arial"/>
        <family val="2"/>
      </rPr>
      <t xml:space="preserve"> Social Security numbers should not be included.  If SSN shows on payroll documentation, it should be redacted before submitting.</t>
    </r>
  </si>
  <si>
    <t>Enter the contact name for the person responsible for completing the payment request</t>
  </si>
  <si>
    <t xml:space="preserve"> </t>
  </si>
  <si>
    <t xml:space="preserve">ATTESTATION:   I have reviewed the amounts and certify the totals are correct as shown and agree to the appropriate totals on the respective tabs in this workbook. 
I certify that I have reviewed each expense submitted in this form along with each corresponding item of supporting documentation and that to my knowledge, the description and total of each expense along with each item of supporting documentation is accurate, and complies with the requirements for this grant.    </t>
  </si>
  <si>
    <t>The total amount requested is a formula and should be verified that it is correct after all tabs are complete and must agree to the DEXP request amount</t>
  </si>
  <si>
    <t>The most expeditious way to receive payment is to ensure that template is completed accurately and supporting documentation is easily traced to the template. The template should not be modified in anyway. If the template is not submitted as designed by OPB, the payment request may be returned.
The total shown on the Payment Request Summary must agree with the amount requested for the DEXP.
Entering the data on each tab in order and with appropriate reference to the supporting documentation will expedite the review process.
Not every budget category provided in the template will apply to every grant or payment request. Complete the template as appropriate for the individual grant or payment request being submitted.
Expenses submitted for reimbursement should be entered into the template in alignment with the approved budget.
All applicable budget categories should be completed in a single template document for each payment request.  Documentation should be uploaded by budget category and document type.  Ensuring that the appropriate budget category and document type is selected when uploading payment request will be helpful during the review process.
Best efforts have been made to simplify and streamline the template and eliminate the need for individual grantee modifications. Cells and worksheets are protected to minimize changes to the template. If the number of rows on a sheet is not sufficient, please use a second template instead of additional rows.  The number of rows should be sufficient for most requests. 
To ensure the latest version of the template is being utilized, best practice would be to download template from the OPB website for each payment request.  A version control number is located in the top left cell to ensure the latest version is being used if a locally saved version is being submitted.</t>
  </si>
  <si>
    <t>Procurement Type</t>
  </si>
  <si>
    <t>Columns E, F, G and H are related to 2CFR procurement requirements and supporting documents to be provided to OPB</t>
  </si>
  <si>
    <t>Column P</t>
  </si>
  <si>
    <t>Type Procurement</t>
  </si>
  <si>
    <t>Select the procurement type that best fits the expense from the drop-down list.  Note:  Proposal may be selected for any type of request, RFI, RFQ or RFP.</t>
  </si>
  <si>
    <t>Personnel Gross Salaries/Wages Paid in Pay Period</t>
  </si>
  <si>
    <t>Total Employer Fringe Benefits Paid in Pay Period</t>
  </si>
  <si>
    <t xml:space="preserve">Title, Employees and Percent to Project values included on this reimbursement should be the same as included in the approved budget. Amounts recorded in the Personnel Gross Salaries/Wages and Total Employer Fringe Benefits Paid in Pay Period columns should be the actual costs for the employee for the pay period being reported.  Fringe benefit costs included within this category are:  FICA (employer’s portion of Social Security and Medicare taxes), employer’s portion of retirement, employer’s portion of insurance (health, life, dental, etc.), employer’s portion of Worker’s Compensation and State Unemployment Compensation. Fringe benefits on overtime hours are limited to FICA, Worker’s Compensation and State Unemployment Compensation.  
NOTE:  Both Allocated cost columns are calculated fields and should not be modified.
Employee Name column data and supporting documentation should be provided in a manner that the reviewer can easily verify the information.  See Documentation Guide tab for examples of supporting documentation.
</t>
  </si>
  <si>
    <t>Gross Personnel Salaries/
Wages Paid in Pay Period</t>
  </si>
  <si>
    <t>Enter the gross amount paid to the employee (Column B) during the pay period (Column C)</t>
  </si>
  <si>
    <t>Enter the total employer amount of fringe benefits paid for the employee (Column B) during the pay period (Column C)</t>
  </si>
  <si>
    <t>ver 5.3.22</t>
  </si>
  <si>
    <t>This column must be used to provide information that justifies the expense(s) according to the eligible activity of the grant program.</t>
  </si>
  <si>
    <t xml:space="preserve">Comments/Justification
</t>
  </si>
  <si>
    <t>Required</t>
  </si>
  <si>
    <r>
      <rPr>
        <b/>
        <sz val="10"/>
        <color rgb="FFFF0000"/>
        <rFont val="Arial"/>
        <family val="2"/>
        <scheme val="minor"/>
      </rPr>
      <t>Required</t>
    </r>
    <r>
      <rPr>
        <b/>
        <sz val="10"/>
        <rFont val="Arial"/>
        <family val="2"/>
        <scheme val="minor"/>
      </rPr>
      <t xml:space="preserve">
Comments/Justification</t>
    </r>
  </si>
  <si>
    <t>Travel Expenses:</t>
  </si>
  <si>
    <t>·      Invoice for non-expendable items</t>
  </si>
  <si>
    <t>·      Inventory List</t>
  </si>
  <si>
    <t>·      Proof of Payment</t>
  </si>
  <si>
    <t>·      Packing slip</t>
  </si>
  <si>
    <t>·      Equipment Rates</t>
  </si>
  <si>
    <t>·      Purchase Order</t>
  </si>
  <si>
    <r>
      <t>Supporting</t>
    </r>
    <r>
      <rPr>
        <b/>
        <sz val="11"/>
        <color rgb="FF000000"/>
        <rFont val="Arial"/>
        <family val="2"/>
        <scheme val="major"/>
      </rPr>
      <t xml:space="preserve"> Documentation Examples</t>
    </r>
  </si>
  <si>
    <t>·      Timesheets</t>
  </si>
  <si>
    <t>·      Payroll</t>
  </si>
  <si>
    <t>·      Daily Logs</t>
  </si>
  <si>
    <t>·      Personnel Policies</t>
  </si>
  <si>
    <t>·      Calculations</t>
  </si>
  <si>
    <t>·      Invoice</t>
  </si>
  <si>
    <t>·      Itemized Travel Expenses</t>
  </si>
  <si>
    <t>·      Receipts</t>
  </si>
  <si>
    <t>·      Invoices</t>
  </si>
  <si>
    <t>·      Itinerary</t>
  </si>
  <si>
    <t>·      Mileage</t>
  </si>
  <si>
    <t>·      Registration Confirmation</t>
  </si>
  <si>
    <t>·      Credit Card Statements</t>
  </si>
  <si>
    <t>·      Invoice for Supplies</t>
  </si>
  <si>
    <t>·         Contract</t>
  </si>
  <si>
    <t>·         Invoice</t>
  </si>
  <si>
    <t>·         Procurement Documentation</t>
  </si>
  <si>
    <t>·         Labor Documentation</t>
  </si>
  <si>
    <t>·         Engineering Plans</t>
  </si>
  <si>
    <t>·       Invoice</t>
  </si>
  <si>
    <t>·       Contract</t>
  </si>
  <si>
    <t>·       Template</t>
  </si>
  <si>
    <t>·       Rental Agreement</t>
  </si>
  <si>
    <r>
      <t xml:space="preserve">·         Compliance with Historic 
      Preservation Requirements </t>
    </r>
    <r>
      <rPr>
        <i/>
        <sz val="11"/>
        <rFont val="Arial"/>
        <family val="2"/>
        <scheme val="major"/>
      </rPr>
      <t>(includes infrastructure SERP documents)</t>
    </r>
  </si>
  <si>
    <r>
      <rPr>
        <b/>
        <sz val="11"/>
        <rFont val="Arial"/>
        <family val="2"/>
        <scheme val="minor"/>
      </rPr>
      <t>Note:</t>
    </r>
    <r>
      <rPr>
        <sz val="11"/>
        <rFont val="Arial"/>
        <family val="2"/>
        <scheme val="minor"/>
      </rPr>
      <t xml:space="preserve"> Evidence of payment is required for ALL transactions sought for reimbursement. For payments made with credit cards, subrecipients will be asked to provide the credit card statements.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</si>
</sst>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h:mm\ AM/PM;@"/>
    <numFmt numFmtId="165" formatCode="h:mm;@"/>
    <numFmt numFmtId="166" formatCode="&quot;$&quot;#,##0.00"/>
  </numFmts>
  <fonts count="42" x14ac:knownFonts="1">
    <font>
      <sz val="11"/>
      <name val="Arial"/>
      <family val="2"/>
      <scheme val="minor"/>
    </font>
    <font>
      <sz val="8"/>
      <name val="Arial"/>
      <family val="2"/>
    </font>
    <font>
      <b/>
      <sz val="14"/>
      <name val="Arial"/>
      <family val="2"/>
      <scheme val="major"/>
    </font>
    <font>
      <b/>
      <sz val="11"/>
      <name val="Arial"/>
      <family val="2"/>
      <scheme val="minor"/>
    </font>
    <font>
      <sz val="11"/>
      <name val="Arial"/>
      <family val="2"/>
      <scheme val="minor"/>
    </font>
    <font>
      <b/>
      <sz val="12"/>
      <name val="Arial"/>
      <family val="2"/>
      <scheme val="minor"/>
    </font>
    <font>
      <i/>
      <sz val="11"/>
      <name val="Arial"/>
      <family val="2"/>
      <scheme val="minor"/>
    </font>
    <font>
      <b/>
      <sz val="10"/>
      <name val="Arial"/>
      <family val="2"/>
      <scheme val="minor"/>
    </font>
    <font>
      <b/>
      <sz val="10"/>
      <color theme="0"/>
      <name val="Arial"/>
      <family val="2"/>
    </font>
    <font>
      <sz val="10"/>
      <color theme="0"/>
      <name val="Arial"/>
      <family val="2"/>
    </font>
    <font>
      <b/>
      <sz val="10"/>
      <name val="Arial"/>
      <family val="2"/>
    </font>
    <font>
      <b/>
      <sz val="11"/>
      <color theme="0"/>
      <name val="Arial"/>
      <family val="2"/>
    </font>
    <font>
      <b/>
      <sz val="11"/>
      <name val="Arial"/>
      <family val="2"/>
    </font>
    <font>
      <sz val="11"/>
      <name val="Arial"/>
      <family val="2"/>
    </font>
    <font>
      <sz val="10"/>
      <name val="Arial"/>
      <family val="2"/>
    </font>
    <font>
      <i/>
      <sz val="10"/>
      <name val="Arial"/>
      <family val="2"/>
    </font>
    <font>
      <sz val="10"/>
      <name val="Arial"/>
      <family val="2"/>
      <scheme val="minor"/>
    </font>
    <font>
      <b/>
      <sz val="9"/>
      <name val="Arial"/>
      <family val="2"/>
      <scheme val="minor"/>
    </font>
    <font>
      <b/>
      <sz val="8"/>
      <name val="Arial"/>
      <family val="2"/>
      <scheme val="minor"/>
    </font>
    <font>
      <b/>
      <sz val="14"/>
      <name val="Arial"/>
      <family val="2"/>
      <scheme val="minor"/>
    </font>
    <font>
      <u/>
      <sz val="11"/>
      <color theme="10"/>
      <name val="Arial"/>
      <family val="2"/>
      <scheme val="minor"/>
    </font>
    <font>
      <sz val="10"/>
      <color theme="0" tint="-0.34998626667073579"/>
      <name val="Arial"/>
      <family val="2"/>
    </font>
    <font>
      <b/>
      <i/>
      <sz val="11"/>
      <color rgb="FFFF0000"/>
      <name val="Arial"/>
      <family val="2"/>
    </font>
    <font>
      <i/>
      <sz val="9"/>
      <name val="Arial"/>
      <family val="2"/>
      <scheme val="minor"/>
    </font>
    <font>
      <i/>
      <sz val="11"/>
      <color rgb="FFFF0000"/>
      <name val="Arial"/>
      <family val="2"/>
      <scheme val="minor"/>
    </font>
    <font>
      <b/>
      <sz val="11"/>
      <color theme="1"/>
      <name val="Arial"/>
      <family val="2"/>
      <scheme val="minor"/>
    </font>
    <font>
      <b/>
      <sz val="10"/>
      <color rgb="FFFF0000"/>
      <name val="Arial"/>
      <family val="2"/>
    </font>
    <font>
      <b/>
      <i/>
      <sz val="11"/>
      <name val="Arial"/>
      <family val="2"/>
      <scheme val="minor"/>
    </font>
    <font>
      <sz val="9"/>
      <name val="Arial"/>
      <family val="2"/>
      <scheme val="minor"/>
    </font>
    <font>
      <sz val="11"/>
      <color theme="0"/>
      <name val="Arial"/>
      <family val="2"/>
    </font>
    <font>
      <i/>
      <sz val="11"/>
      <color rgb="FFC00000"/>
      <name val="Arial"/>
      <family val="2"/>
      <scheme val="minor"/>
    </font>
    <font>
      <b/>
      <i/>
      <sz val="11"/>
      <color rgb="FFC00000"/>
      <name val="Arial"/>
      <family val="2"/>
      <scheme val="minor"/>
    </font>
    <font>
      <b/>
      <i/>
      <sz val="12"/>
      <color rgb="FFC00000"/>
      <name val="Arial"/>
      <family val="2"/>
      <scheme val="minor"/>
    </font>
    <font>
      <i/>
      <sz val="11"/>
      <color rgb="FFC00000"/>
      <name val="Arial"/>
      <family val="2"/>
    </font>
    <font>
      <b/>
      <i/>
      <sz val="11"/>
      <color rgb="FFC00000"/>
      <name val="Arial"/>
      <family val="2"/>
    </font>
    <font>
      <b/>
      <sz val="11"/>
      <color rgb="FFFF0000"/>
      <name val="Arial"/>
      <family val="2"/>
      <scheme val="minor"/>
    </font>
    <font>
      <b/>
      <sz val="10"/>
      <color rgb="FFFF0000"/>
      <name val="Arial"/>
      <family val="2"/>
      <scheme val="minor"/>
    </font>
    <font>
      <sz val="11"/>
      <name val="Arial"/>
      <family val="2"/>
      <scheme val="major"/>
    </font>
    <font>
      <b/>
      <sz val="11"/>
      <name val="Arial"/>
      <family val="2"/>
      <scheme val="major"/>
    </font>
    <font>
      <b/>
      <sz val="11"/>
      <color rgb="FF000000"/>
      <name val="Arial"/>
      <family val="2"/>
      <scheme val="major"/>
    </font>
    <font>
      <i/>
      <sz val="11"/>
      <name val="Arial"/>
      <family val="2"/>
      <scheme val="major"/>
    </font>
    <font>
      <b/>
      <sz val="14"/>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0C0C0"/>
        <bgColor indexed="64"/>
      </patternFill>
    </fill>
    <fill>
      <patternFill patternType="solid">
        <fgColor theme="6" tint="0.39997558519241921"/>
        <bgColor indexed="64"/>
      </patternFill>
    </fill>
  </fills>
  <borders count="70">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top style="thin">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s>
  <cellStyleXfs count="17">
    <xf numFmtId="0" fontId="0" fillId="0" borderId="0">
      <alignment wrapText="1"/>
    </xf>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2" fillId="0" borderId="0">
      <alignment vertical="center"/>
    </xf>
    <xf numFmtId="0" fontId="5" fillId="0" borderId="0"/>
    <xf numFmtId="0" fontId="3" fillId="0" borderId="0">
      <alignment horizontal="left" vertical="top"/>
    </xf>
    <xf numFmtId="0" fontId="3" fillId="0" borderId="0">
      <alignment horizontal="right" vertical="center" wrapText="1" indent="1"/>
    </xf>
    <xf numFmtId="0" fontId="4" fillId="0" borderId="0" applyNumberFormat="0" applyFont="0" applyFill="0" applyBorder="0">
      <alignment horizontal="center" wrapText="1"/>
    </xf>
    <xf numFmtId="0" fontId="4" fillId="0" borderId="1">
      <alignment horizontal="left"/>
    </xf>
    <xf numFmtId="0" fontId="6" fillId="0" borderId="0">
      <alignment horizontal="left" vertical="center"/>
    </xf>
    <xf numFmtId="14" fontId="4" fillId="0" borderId="0" applyFont="0" applyFill="0" applyBorder="0">
      <alignment horizontal="left" vertical="top" wrapText="1"/>
    </xf>
    <xf numFmtId="165" fontId="4" fillId="0" borderId="0" applyFont="0" applyFill="0" applyBorder="0" applyAlignment="0">
      <alignment horizontal="left" vertical="top" wrapText="1"/>
    </xf>
    <xf numFmtId="164" fontId="4" fillId="0" borderId="0" applyFont="0" applyFill="0" applyBorder="0" applyAlignment="0">
      <alignment horizontal="left" vertical="top" wrapText="1"/>
    </xf>
    <xf numFmtId="0" fontId="20" fillId="0" borderId="0" applyNumberFormat="0" applyFill="0" applyBorder="0" applyAlignment="0" applyProtection="0">
      <alignment wrapText="1"/>
    </xf>
  </cellStyleXfs>
  <cellXfs count="362">
    <xf numFmtId="0" fontId="0" fillId="0" borderId="0" xfId="0">
      <alignment wrapText="1"/>
    </xf>
    <xf numFmtId="0" fontId="3" fillId="0" borderId="0" xfId="9">
      <alignment horizontal="right" vertical="center" wrapText="1" indent="1"/>
    </xf>
    <xf numFmtId="0" fontId="6" fillId="0" borderId="0" xfId="12" applyAlignment="1">
      <alignment vertical="center"/>
    </xf>
    <xf numFmtId="0" fontId="0" fillId="0" borderId="0" xfId="0" applyProtection="1">
      <alignment wrapText="1"/>
      <protection locked="0"/>
    </xf>
    <xf numFmtId="0" fontId="9" fillId="3" borderId="0" xfId="0" applyFont="1" applyFill="1" applyAlignment="1">
      <alignment vertical="top" wrapText="1"/>
    </xf>
    <xf numFmtId="166" fontId="14" fillId="3" borderId="8" xfId="0" applyNumberFormat="1" applyFont="1" applyFill="1" applyBorder="1" applyAlignment="1">
      <alignment horizontal="right"/>
    </xf>
    <xf numFmtId="0" fontId="12" fillId="3" borderId="8" xfId="0" applyFont="1" applyFill="1" applyBorder="1" applyAlignment="1">
      <alignment horizontal="center"/>
    </xf>
    <xf numFmtId="0" fontId="13" fillId="3" borderId="13" xfId="0" applyFont="1" applyFill="1" applyBorder="1" applyAlignment="1">
      <alignment horizontal="left"/>
    </xf>
    <xf numFmtId="0" fontId="13" fillId="3" borderId="8" xfId="0" applyFont="1" applyFill="1" applyBorder="1" applyAlignment="1">
      <alignment horizontal="left"/>
    </xf>
    <xf numFmtId="0" fontId="13" fillId="0" borderId="8" xfId="0" applyFont="1" applyBorder="1" applyAlignment="1">
      <alignment horizontal="left"/>
    </xf>
    <xf numFmtId="0" fontId="16" fillId="0" borderId="0" xfId="0" applyFont="1" applyProtection="1">
      <alignment wrapText="1"/>
      <protection locked="0"/>
    </xf>
    <xf numFmtId="166" fontId="14" fillId="3" borderId="25" xfId="0" applyNumberFormat="1" applyFont="1" applyFill="1" applyBorder="1" applyAlignment="1">
      <alignment horizontal="right"/>
    </xf>
    <xf numFmtId="0" fontId="12" fillId="3" borderId="28" xfId="0" applyFont="1" applyFill="1" applyBorder="1" applyAlignment="1">
      <alignment horizontal="center"/>
    </xf>
    <xf numFmtId="0" fontId="16" fillId="0" borderId="8" xfId="0" applyFont="1" applyBorder="1" applyProtection="1">
      <alignment wrapText="1"/>
      <protection locked="0"/>
    </xf>
    <xf numFmtId="0" fontId="16" fillId="0" borderId="15" xfId="0" applyFont="1" applyBorder="1" applyProtection="1">
      <alignment wrapText="1"/>
      <protection locked="0"/>
    </xf>
    <xf numFmtId="0" fontId="16" fillId="0" borderId="13" xfId="0" applyFont="1" applyBorder="1" applyProtection="1">
      <alignment wrapText="1"/>
      <protection locked="0"/>
    </xf>
    <xf numFmtId="0" fontId="16" fillId="0" borderId="20" xfId="0" applyFont="1" applyBorder="1" applyProtection="1">
      <alignment wrapText="1"/>
      <protection locked="0"/>
    </xf>
    <xf numFmtId="49" fontId="16" fillId="0" borderId="0" xfId="0" applyNumberFormat="1" applyFont="1" applyProtection="1">
      <alignment wrapText="1"/>
      <protection locked="0"/>
    </xf>
    <xf numFmtId="49" fontId="16" fillId="0" borderId="13" xfId="0" applyNumberFormat="1" applyFont="1" applyBorder="1" applyProtection="1">
      <alignment wrapText="1"/>
      <protection locked="0"/>
    </xf>
    <xf numFmtId="49" fontId="0" fillId="0" borderId="0" xfId="0" applyNumberFormat="1" applyProtection="1">
      <alignment wrapText="1"/>
      <protection locked="0"/>
    </xf>
    <xf numFmtId="0" fontId="2" fillId="0" borderId="0" xfId="6">
      <alignment vertical="center"/>
    </xf>
    <xf numFmtId="0" fontId="19" fillId="0" borderId="0" xfId="0" applyFont="1" applyAlignment="1" applyProtection="1">
      <protection locked="0"/>
    </xf>
    <xf numFmtId="0" fontId="19" fillId="0" borderId="0" xfId="0" applyFont="1">
      <alignment wrapText="1"/>
    </xf>
    <xf numFmtId="0" fontId="19" fillId="0" borderId="0" xfId="0" applyFont="1" applyProtection="1">
      <alignment wrapText="1"/>
      <protection locked="0"/>
    </xf>
    <xf numFmtId="0" fontId="19" fillId="0" borderId="0" xfId="0" applyFont="1" applyAlignment="1">
      <alignment vertical="center" wrapText="1"/>
    </xf>
    <xf numFmtId="0" fontId="19" fillId="0" borderId="0" xfId="0" applyFont="1" applyAlignment="1" applyProtection="1">
      <alignment vertical="center" wrapText="1"/>
      <protection locked="0"/>
    </xf>
    <xf numFmtId="0" fontId="14" fillId="0" borderId="0" xfId="0" applyFont="1" applyAlignment="1">
      <alignment horizontal="left" vertical="top" wrapText="1"/>
    </xf>
    <xf numFmtId="0" fontId="10" fillId="0" borderId="0" xfId="0" applyFont="1" applyAlignment="1">
      <alignment horizontal="left" vertical="top" wrapText="1"/>
    </xf>
    <xf numFmtId="166" fontId="12" fillId="3" borderId="23" xfId="3" applyNumberFormat="1" applyFont="1" applyFill="1" applyBorder="1" applyAlignment="1">
      <alignment horizontal="center"/>
    </xf>
    <xf numFmtId="166" fontId="12" fillId="4" borderId="8" xfId="3" applyNumberFormat="1" applyFont="1" applyFill="1" applyBorder="1" applyAlignment="1">
      <alignment horizontal="center"/>
    </xf>
    <xf numFmtId="166" fontId="20" fillId="3" borderId="13" xfId="3" applyNumberFormat="1" applyFont="1" applyFill="1" applyBorder="1" applyAlignment="1">
      <alignment horizontal="right"/>
    </xf>
    <xf numFmtId="166" fontId="20" fillId="3" borderId="8" xfId="3" applyNumberFormat="1" applyFont="1" applyFill="1" applyBorder="1" applyAlignment="1">
      <alignment horizontal="right"/>
    </xf>
    <xf numFmtId="166" fontId="13" fillId="4" borderId="8" xfId="3" applyNumberFormat="1" applyFont="1" applyFill="1" applyBorder="1" applyAlignment="1">
      <alignment horizontal="right"/>
    </xf>
    <xf numFmtId="166" fontId="12" fillId="3" borderId="8" xfId="3" applyNumberFormat="1" applyFont="1" applyFill="1" applyBorder="1" applyAlignment="1">
      <alignment horizontal="right"/>
    </xf>
    <xf numFmtId="0" fontId="0" fillId="0" borderId="35" xfId="0" applyBorder="1" applyProtection="1">
      <alignment wrapText="1"/>
      <protection locked="0"/>
    </xf>
    <xf numFmtId="0" fontId="0" fillId="0" borderId="36" xfId="0" applyBorder="1" applyProtection="1">
      <alignment wrapText="1"/>
      <protection locked="0"/>
    </xf>
    <xf numFmtId="0" fontId="0" fillId="0" borderId="37" xfId="0" applyBorder="1" applyProtection="1">
      <alignment wrapText="1"/>
      <protection locked="0"/>
    </xf>
    <xf numFmtId="0" fontId="19" fillId="0" borderId="0" xfId="0" applyFont="1" applyAlignment="1"/>
    <xf numFmtId="0" fontId="15" fillId="3" borderId="0" xfId="0" applyFont="1" applyFill="1" applyAlignment="1"/>
    <xf numFmtId="0" fontId="0" fillId="3" borderId="0" xfId="0" applyFill="1">
      <alignment wrapText="1"/>
    </xf>
    <xf numFmtId="0" fontId="10" fillId="3" borderId="18" xfId="0" applyFont="1" applyFill="1" applyBorder="1" applyAlignment="1">
      <alignment horizontal="center"/>
    </xf>
    <xf numFmtId="0" fontId="10" fillId="3" borderId="33" xfId="0" applyFont="1" applyFill="1" applyBorder="1" applyAlignment="1">
      <alignment horizontal="center"/>
    </xf>
    <xf numFmtId="0" fontId="17" fillId="0" borderId="33" xfId="0" applyFont="1" applyBorder="1" applyAlignment="1">
      <alignment horizontal="center" wrapText="1"/>
    </xf>
    <xf numFmtId="0" fontId="7" fillId="0" borderId="33" xfId="0" applyFont="1" applyBorder="1" applyAlignment="1">
      <alignment horizontal="center" wrapText="1"/>
    </xf>
    <xf numFmtId="0" fontId="7" fillId="0" borderId="21" xfId="0" applyFont="1" applyBorder="1">
      <alignment wrapText="1"/>
    </xf>
    <xf numFmtId="0" fontId="14" fillId="4" borderId="18" xfId="0" applyFont="1" applyFill="1" applyBorder="1" applyAlignment="1">
      <alignment vertical="center"/>
    </xf>
    <xf numFmtId="0" fontId="14" fillId="4" borderId="26" xfId="0" applyFont="1" applyFill="1" applyBorder="1" applyAlignment="1">
      <alignment vertical="center"/>
    </xf>
    <xf numFmtId="14" fontId="14" fillId="4" borderId="26" xfId="0" applyNumberFormat="1" applyFont="1" applyFill="1" applyBorder="1" applyAlignment="1">
      <alignment vertical="center"/>
    </xf>
    <xf numFmtId="0" fontId="0" fillId="4" borderId="22" xfId="0" applyFill="1" applyBorder="1">
      <alignment wrapText="1"/>
    </xf>
    <xf numFmtId="0" fontId="21" fillId="0" borderId="0" xfId="0" applyFont="1" applyAlignment="1"/>
    <xf numFmtId="166" fontId="14" fillId="3" borderId="13" xfId="0" applyNumberFormat="1" applyFont="1" applyFill="1" applyBorder="1" applyAlignment="1">
      <alignment horizontal="right"/>
    </xf>
    <xf numFmtId="0" fontId="0" fillId="4" borderId="18" xfId="0" applyFill="1" applyBorder="1" applyProtection="1">
      <alignment wrapText="1"/>
      <protection locked="0"/>
    </xf>
    <xf numFmtId="0" fontId="21" fillId="4" borderId="26" xfId="0" applyFont="1" applyFill="1" applyBorder="1" applyAlignment="1"/>
    <xf numFmtId="166" fontId="19" fillId="0" borderId="0" xfId="0" applyNumberFormat="1" applyFont="1" applyProtection="1">
      <alignment wrapText="1"/>
      <protection locked="0"/>
    </xf>
    <xf numFmtId="166" fontId="19" fillId="0" borderId="0" xfId="0" applyNumberFormat="1" applyFont="1" applyAlignment="1" applyProtection="1">
      <alignment vertical="center" wrapText="1"/>
      <protection locked="0"/>
    </xf>
    <xf numFmtId="166" fontId="9" fillId="3" borderId="0" xfId="0" applyNumberFormat="1" applyFont="1" applyFill="1" applyAlignment="1">
      <alignment vertical="top" wrapText="1"/>
    </xf>
    <xf numFmtId="166" fontId="0" fillId="0" borderId="0" xfId="0" applyNumberFormat="1" applyProtection="1">
      <alignment wrapText="1"/>
      <protection locked="0"/>
    </xf>
    <xf numFmtId="0" fontId="10" fillId="3" borderId="28"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9" xfId="0" applyFont="1" applyFill="1" applyBorder="1" applyAlignment="1">
      <alignment horizontal="center" vertical="center" wrapText="1"/>
    </xf>
    <xf numFmtId="166" fontId="10" fillId="3" borderId="9" xfId="0" applyNumberFormat="1" applyFont="1" applyFill="1" applyBorder="1" applyAlignment="1">
      <alignment horizontal="center" vertical="center" wrapText="1"/>
    </xf>
    <xf numFmtId="0" fontId="10" fillId="4" borderId="39"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3" xfId="0" applyFont="1" applyFill="1" applyBorder="1" applyAlignment="1">
      <alignment horizontal="center" vertical="center" wrapText="1"/>
    </xf>
    <xf numFmtId="166" fontId="10" fillId="4" borderId="33" xfId="0" applyNumberFormat="1" applyFont="1" applyFill="1" applyBorder="1" applyAlignment="1">
      <alignment horizontal="center" vertical="center" wrapText="1"/>
    </xf>
    <xf numFmtId="0" fontId="7" fillId="4" borderId="21" xfId="0" applyFont="1" applyFill="1" applyBorder="1" applyProtection="1">
      <alignment wrapText="1"/>
      <protection locked="0"/>
    </xf>
    <xf numFmtId="166" fontId="14" fillId="3" borderId="20" xfId="0" applyNumberFormat="1" applyFont="1" applyFill="1" applyBorder="1" applyAlignment="1">
      <alignment horizontal="right"/>
    </xf>
    <xf numFmtId="49" fontId="2" fillId="0" borderId="0" xfId="0" applyNumberFormat="1" applyFont="1" applyAlignment="1"/>
    <xf numFmtId="49" fontId="19" fillId="0" borderId="0" xfId="0" applyNumberFormat="1" applyFont="1">
      <alignment wrapText="1"/>
    </xf>
    <xf numFmtId="49" fontId="2" fillId="0" borderId="0" xfId="6" applyNumberFormat="1">
      <alignment vertical="center"/>
    </xf>
    <xf numFmtId="49" fontId="2" fillId="0" borderId="0" xfId="6" applyNumberFormat="1" applyAlignment="1">
      <alignment vertical="center" wrapText="1"/>
    </xf>
    <xf numFmtId="49" fontId="9" fillId="0" borderId="0" xfId="0" applyNumberFormat="1" applyFont="1" applyAlignment="1">
      <alignment vertical="top" wrapText="1"/>
    </xf>
    <xf numFmtId="49" fontId="9" fillId="3" borderId="0" xfId="0" applyNumberFormat="1" applyFont="1" applyFill="1" applyAlignment="1">
      <alignment vertical="top" wrapText="1"/>
    </xf>
    <xf numFmtId="49" fontId="14" fillId="4" borderId="18" xfId="0" applyNumberFormat="1" applyFont="1" applyFill="1" applyBorder="1" applyAlignment="1"/>
    <xf numFmtId="49" fontId="14" fillId="4" borderId="26" xfId="0" applyNumberFormat="1" applyFont="1" applyFill="1" applyBorder="1" applyAlignment="1"/>
    <xf numFmtId="0" fontId="10" fillId="3" borderId="27" xfId="0" applyFont="1" applyFill="1" applyBorder="1" applyAlignment="1">
      <alignment horizontal="center" wrapText="1"/>
    </xf>
    <xf numFmtId="166" fontId="10" fillId="4" borderId="21" xfId="0" applyNumberFormat="1" applyFont="1" applyFill="1" applyBorder="1" applyAlignment="1">
      <alignment horizontal="center" vertical="center" wrapText="1"/>
    </xf>
    <xf numFmtId="49" fontId="14" fillId="3" borderId="34" xfId="0" applyNumberFormat="1" applyFont="1" applyFill="1" applyBorder="1" applyProtection="1">
      <alignment wrapText="1"/>
      <protection locked="0"/>
    </xf>
    <xf numFmtId="49" fontId="14" fillId="3" borderId="13" xfId="0" applyNumberFormat="1" applyFont="1" applyFill="1" applyBorder="1" applyAlignment="1" applyProtection="1">
      <alignment horizontal="center"/>
      <protection locked="0"/>
    </xf>
    <xf numFmtId="14" fontId="14" fillId="3" borderId="13" xfId="0" applyNumberFormat="1" applyFont="1" applyFill="1" applyBorder="1" applyAlignment="1" applyProtection="1">
      <alignment horizontal="center" wrapText="1"/>
      <protection locked="0"/>
    </xf>
    <xf numFmtId="43" fontId="14" fillId="3" borderId="13" xfId="1" applyFont="1" applyFill="1" applyBorder="1" applyAlignment="1" applyProtection="1">
      <alignment horizontal="center"/>
      <protection locked="0"/>
    </xf>
    <xf numFmtId="9" fontId="14" fillId="3" borderId="13" xfId="5" applyFont="1" applyFill="1" applyBorder="1" applyAlignment="1" applyProtection="1">
      <alignment horizontal="center"/>
      <protection locked="0"/>
    </xf>
    <xf numFmtId="49" fontId="14" fillId="3" borderId="16" xfId="0" applyNumberFormat="1" applyFont="1" applyFill="1" applyBorder="1" applyProtection="1">
      <alignment wrapText="1"/>
      <protection locked="0"/>
    </xf>
    <xf numFmtId="49" fontId="14" fillId="3" borderId="8" xfId="0" applyNumberFormat="1" applyFont="1" applyFill="1" applyBorder="1" applyAlignment="1" applyProtection="1">
      <alignment horizontal="center"/>
      <protection locked="0"/>
    </xf>
    <xf numFmtId="14" fontId="14" fillId="3" borderId="8" xfId="0" applyNumberFormat="1" applyFont="1" applyFill="1" applyBorder="1" applyAlignment="1" applyProtection="1">
      <alignment horizontal="center" wrapText="1"/>
      <protection locked="0"/>
    </xf>
    <xf numFmtId="43" fontId="14" fillId="3" borderId="8" xfId="1" applyFont="1" applyFill="1" applyBorder="1" applyAlignment="1" applyProtection="1">
      <alignment horizontal="center"/>
      <protection locked="0"/>
    </xf>
    <xf numFmtId="9" fontId="14" fillId="3" borderId="8" xfId="5" applyFont="1" applyFill="1" applyBorder="1" applyAlignment="1" applyProtection="1">
      <alignment horizontal="center"/>
      <protection locked="0"/>
    </xf>
    <xf numFmtId="49" fontId="14" fillId="3" borderId="19" xfId="0" applyNumberFormat="1" applyFont="1" applyFill="1" applyBorder="1" applyProtection="1">
      <alignment wrapText="1"/>
      <protection locked="0"/>
    </xf>
    <xf numFmtId="49" fontId="14" fillId="3" borderId="20" xfId="0" applyNumberFormat="1" applyFont="1" applyFill="1" applyBorder="1" applyAlignment="1" applyProtection="1">
      <alignment horizontal="center"/>
      <protection locked="0"/>
    </xf>
    <xf numFmtId="14" fontId="14" fillId="3" borderId="20" xfId="0" applyNumberFormat="1" applyFont="1" applyFill="1" applyBorder="1" applyAlignment="1" applyProtection="1">
      <alignment horizontal="center" wrapText="1"/>
      <protection locked="0"/>
    </xf>
    <xf numFmtId="43" fontId="14" fillId="3" borderId="20" xfId="1" applyFont="1" applyFill="1" applyBorder="1" applyAlignment="1" applyProtection="1">
      <alignment horizontal="center"/>
      <protection locked="0"/>
    </xf>
    <xf numFmtId="43" fontId="14" fillId="4" borderId="25" xfId="1" applyFont="1" applyFill="1" applyBorder="1" applyAlignment="1">
      <alignment horizontal="center"/>
    </xf>
    <xf numFmtId="43" fontId="14" fillId="4" borderId="14" xfId="1" applyFont="1" applyFill="1" applyBorder="1" applyAlignment="1">
      <alignment horizontal="center"/>
    </xf>
    <xf numFmtId="0" fontId="2" fillId="0" borderId="0" xfId="6" applyAlignment="1">
      <alignment vertical="center" wrapText="1"/>
    </xf>
    <xf numFmtId="49" fontId="19" fillId="0" borderId="0" xfId="0" applyNumberFormat="1" applyFont="1" applyAlignment="1">
      <alignment vertical="center" wrapText="1"/>
    </xf>
    <xf numFmtId="0" fontId="9" fillId="3" borderId="0" xfId="0" applyFont="1" applyFill="1" applyAlignment="1">
      <alignment horizontal="center" vertical="top" wrapText="1"/>
    </xf>
    <xf numFmtId="49" fontId="9" fillId="3" borderId="0" xfId="0" applyNumberFormat="1" applyFont="1" applyFill="1" applyAlignment="1">
      <alignment horizontal="center" vertical="top" wrapText="1"/>
    </xf>
    <xf numFmtId="0" fontId="16" fillId="0" borderId="0" xfId="0" applyFont="1">
      <alignment wrapText="1"/>
    </xf>
    <xf numFmtId="0" fontId="9" fillId="0" borderId="0" xfId="0" applyFont="1" applyAlignment="1">
      <alignment vertical="top" wrapText="1"/>
    </xf>
    <xf numFmtId="0" fontId="16" fillId="3" borderId="0" xfId="0" applyFont="1" applyFill="1">
      <alignment wrapText="1"/>
    </xf>
    <xf numFmtId="49" fontId="16" fillId="3" borderId="0" xfId="0" applyNumberFormat="1" applyFont="1" applyFill="1">
      <alignment wrapText="1"/>
    </xf>
    <xf numFmtId="166" fontId="10" fillId="4" borderId="18" xfId="0" applyNumberFormat="1" applyFont="1" applyFill="1" applyBorder="1" applyAlignment="1">
      <alignment horizontal="right"/>
    </xf>
    <xf numFmtId="0" fontId="16" fillId="4" borderId="26" xfId="0" applyFont="1" applyFill="1" applyBorder="1">
      <alignment wrapText="1"/>
    </xf>
    <xf numFmtId="49" fontId="16" fillId="4" borderId="26" xfId="0" applyNumberFormat="1" applyFont="1" applyFill="1" applyBorder="1">
      <alignment wrapText="1"/>
    </xf>
    <xf numFmtId="0" fontId="16" fillId="4" borderId="22" xfId="0" applyFont="1" applyFill="1" applyBorder="1">
      <alignment wrapText="1"/>
    </xf>
    <xf numFmtId="0" fontId="9" fillId="3" borderId="6" xfId="0" applyFont="1" applyFill="1" applyBorder="1" applyAlignment="1">
      <alignment vertical="top" wrapText="1"/>
    </xf>
    <xf numFmtId="0" fontId="16" fillId="0" borderId="23" xfId="0" applyFont="1" applyBorder="1">
      <alignment wrapText="1"/>
    </xf>
    <xf numFmtId="0" fontId="10" fillId="3" borderId="9" xfId="0" applyFont="1" applyFill="1" applyBorder="1" applyAlignment="1">
      <alignment horizontal="center" wrapText="1"/>
    </xf>
    <xf numFmtId="0" fontId="10" fillId="3" borderId="24" xfId="0" applyFont="1" applyFill="1" applyBorder="1" applyAlignment="1">
      <alignment horizontal="center" wrapText="1"/>
    </xf>
    <xf numFmtId="0" fontId="10" fillId="3" borderId="4" xfId="0" applyFont="1" applyFill="1" applyBorder="1" applyAlignment="1">
      <alignment horizontal="center"/>
    </xf>
    <xf numFmtId="0" fontId="10" fillId="3" borderId="24" xfId="0" applyFont="1" applyFill="1" applyBorder="1" applyAlignment="1">
      <alignment horizontal="center"/>
    </xf>
    <xf numFmtId="0" fontId="10" fillId="4" borderId="18"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26" xfId="0" applyFont="1" applyFill="1" applyBorder="1" applyAlignment="1">
      <alignment horizontal="center" vertical="center" wrapText="1"/>
    </xf>
    <xf numFmtId="166" fontId="10" fillId="4" borderId="26" xfId="0" applyNumberFormat="1" applyFont="1" applyFill="1" applyBorder="1" applyAlignment="1">
      <alignment horizontal="center" vertical="center" wrapText="1"/>
    </xf>
    <xf numFmtId="0" fontId="7" fillId="4" borderId="26" xfId="0" applyFont="1" applyFill="1" applyBorder="1">
      <alignment wrapText="1"/>
    </xf>
    <xf numFmtId="0" fontId="0" fillId="4" borderId="26" xfId="0" applyFill="1" applyBorder="1">
      <alignment wrapText="1"/>
    </xf>
    <xf numFmtId="43" fontId="14" fillId="3" borderId="25" xfId="1" applyFont="1" applyFill="1" applyBorder="1" applyAlignment="1" applyProtection="1">
      <alignment horizontal="center"/>
      <protection locked="0"/>
    </xf>
    <xf numFmtId="43" fontId="14" fillId="3" borderId="14" xfId="1" applyFont="1" applyFill="1" applyBorder="1" applyAlignment="1" applyProtection="1">
      <alignment horizontal="center"/>
      <protection locked="0"/>
    </xf>
    <xf numFmtId="49" fontId="14" fillId="3" borderId="34" xfId="0" applyNumberFormat="1" applyFont="1" applyFill="1" applyBorder="1" applyAlignment="1" applyProtection="1">
      <alignment horizontal="left"/>
      <protection locked="0"/>
    </xf>
    <xf numFmtId="49" fontId="14" fillId="3" borderId="13" xfId="0" applyNumberFormat="1" applyFont="1" applyFill="1" applyBorder="1" applyAlignment="1" applyProtection="1">
      <alignment horizontal="right"/>
      <protection locked="0"/>
    </xf>
    <xf numFmtId="14" fontId="14" fillId="3" borderId="25" xfId="0" applyNumberFormat="1" applyFont="1" applyFill="1" applyBorder="1" applyAlignment="1" applyProtection="1">
      <alignment horizontal="center"/>
      <protection locked="0"/>
    </xf>
    <xf numFmtId="49" fontId="14" fillId="3" borderId="16" xfId="0" applyNumberFormat="1" applyFont="1" applyFill="1" applyBorder="1" applyAlignment="1" applyProtection="1">
      <alignment horizontal="left"/>
      <protection locked="0"/>
    </xf>
    <xf numFmtId="49" fontId="14" fillId="3" borderId="8" xfId="0" applyNumberFormat="1" applyFont="1" applyFill="1" applyBorder="1" applyAlignment="1" applyProtection="1">
      <alignment horizontal="right"/>
      <protection locked="0"/>
    </xf>
    <xf numFmtId="14" fontId="14" fillId="3" borderId="14" xfId="0" applyNumberFormat="1" applyFont="1" applyFill="1" applyBorder="1" applyAlignment="1" applyProtection="1">
      <alignment horizontal="center"/>
      <protection locked="0"/>
    </xf>
    <xf numFmtId="49" fontId="14" fillId="3" borderId="10" xfId="0" applyNumberFormat="1" applyFont="1" applyFill="1" applyBorder="1" applyAlignment="1" applyProtection="1">
      <alignment horizontal="center"/>
      <protection locked="0"/>
    </xf>
    <xf numFmtId="0" fontId="14" fillId="3" borderId="34"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protection locked="0"/>
    </xf>
    <xf numFmtId="14" fontId="14" fillId="3" borderId="13" xfId="0" applyNumberFormat="1" applyFont="1" applyFill="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43" fontId="14" fillId="3" borderId="13" xfId="1" applyFont="1" applyFill="1" applyBorder="1" applyAlignment="1" applyProtection="1">
      <alignment horizontal="right"/>
      <protection locked="0"/>
    </xf>
    <xf numFmtId="0" fontId="14" fillId="3" borderId="16" xfId="0" applyFont="1" applyFill="1" applyBorder="1" applyAlignment="1" applyProtection="1">
      <alignment horizontal="center" vertical="center" wrapText="1"/>
      <protection locked="0"/>
    </xf>
    <xf numFmtId="0" fontId="14" fillId="3" borderId="8" xfId="0" applyFont="1" applyFill="1" applyBorder="1" applyAlignment="1" applyProtection="1">
      <alignment horizontal="center" vertical="center"/>
      <protection locked="0"/>
    </xf>
    <xf numFmtId="14" fontId="14" fillId="3" borderId="8" xfId="0" applyNumberFormat="1" applyFont="1" applyFill="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43" fontId="14" fillId="3" borderId="8" xfId="1" applyFont="1" applyFill="1" applyBorder="1" applyAlignment="1" applyProtection="1">
      <alignment horizontal="right"/>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protection locked="0"/>
    </xf>
    <xf numFmtId="14" fontId="14" fillId="3" borderId="20" xfId="0" applyNumberFormat="1" applyFont="1" applyFill="1" applyBorder="1" applyAlignment="1" applyProtection="1">
      <alignment horizontal="center" vertical="center"/>
      <protection locked="0"/>
    </xf>
    <xf numFmtId="43" fontId="14" fillId="3" borderId="20" xfId="1" applyFont="1" applyFill="1" applyBorder="1" applyAlignment="1" applyProtection="1">
      <alignment horizontal="right"/>
      <protection locked="0"/>
    </xf>
    <xf numFmtId="0" fontId="7" fillId="0" borderId="0" xfId="9" applyFont="1" applyAlignment="1" applyProtection="1">
      <alignment horizontal="left" wrapText="1"/>
      <protection locked="0"/>
    </xf>
    <xf numFmtId="0" fontId="7" fillId="0" borderId="0" xfId="9" applyFont="1" applyAlignment="1">
      <alignment horizontal="left" wrapText="1"/>
    </xf>
    <xf numFmtId="166" fontId="16" fillId="0" borderId="1" xfId="13" applyNumberFormat="1" applyFont="1" applyBorder="1" applyAlignment="1">
      <alignment horizontal="left" wrapText="1"/>
    </xf>
    <xf numFmtId="0" fontId="12" fillId="3" borderId="4" xfId="0" applyFont="1" applyFill="1" applyBorder="1" applyAlignment="1">
      <alignment horizontal="center"/>
    </xf>
    <xf numFmtId="0" fontId="15" fillId="0" borderId="43" xfId="0" applyFont="1" applyBorder="1" applyAlignment="1">
      <alignment horizontal="left" vertical="top" wrapText="1"/>
    </xf>
    <xf numFmtId="0" fontId="15" fillId="0" borderId="0" xfId="0" applyFont="1" applyAlignment="1">
      <alignment horizontal="left" vertical="top" wrapText="1"/>
    </xf>
    <xf numFmtId="0" fontId="7" fillId="0" borderId="5" xfId="9" applyFont="1" applyBorder="1" applyAlignment="1">
      <alignment horizontal="left" vertical="center" wrapText="1"/>
    </xf>
    <xf numFmtId="0" fontId="10" fillId="0" borderId="0" xfId="0" applyFont="1" applyAlignment="1" applyProtection="1">
      <alignment horizontal="left" vertical="top" wrapText="1"/>
      <protection locked="0"/>
    </xf>
    <xf numFmtId="0" fontId="16" fillId="0" borderId="1" xfId="11" applyFont="1" applyProtection="1">
      <alignment horizontal="left"/>
      <protection locked="0"/>
    </xf>
    <xf numFmtId="0" fontId="16" fillId="0" borderId="2" xfId="11" applyFont="1" applyBorder="1" applyProtection="1">
      <alignment horizontal="left"/>
      <protection locked="0"/>
    </xf>
    <xf numFmtId="0" fontId="0" fillId="0" borderId="0" xfId="0" applyAlignment="1">
      <alignment vertical="top" wrapText="1"/>
    </xf>
    <xf numFmtId="0" fontId="12" fillId="6" borderId="44" xfId="0" applyFont="1" applyFill="1" applyBorder="1" applyAlignment="1">
      <alignment vertical="center" wrapText="1"/>
    </xf>
    <xf numFmtId="0" fontId="12" fillId="6" borderId="45" xfId="0" applyFont="1" applyFill="1" applyBorder="1" applyAlignment="1">
      <alignment vertical="center" wrapText="1"/>
    </xf>
    <xf numFmtId="0" fontId="12" fillId="0" borderId="47" xfId="0" applyFont="1" applyBorder="1" applyAlignment="1">
      <alignment vertical="top" wrapText="1"/>
    </xf>
    <xf numFmtId="0" fontId="12" fillId="0" borderId="48" xfId="0" applyFont="1" applyBorder="1" applyAlignment="1">
      <alignment vertical="top" wrapText="1"/>
    </xf>
    <xf numFmtId="0" fontId="12" fillId="0" borderId="32" xfId="0" applyFont="1" applyBorder="1" applyAlignment="1">
      <alignment vertical="top" wrapText="1"/>
    </xf>
    <xf numFmtId="0" fontId="12" fillId="0" borderId="31" xfId="0" applyFont="1" applyBorder="1" applyAlignment="1">
      <alignment vertical="top" wrapText="1"/>
    </xf>
    <xf numFmtId="0" fontId="0" fillId="0" borderId="48" xfId="0" applyBorder="1" applyAlignment="1">
      <alignment vertical="top" wrapText="1"/>
    </xf>
    <xf numFmtId="0" fontId="0" fillId="0" borderId="32" xfId="0" applyBorder="1" applyAlignment="1">
      <alignment vertical="top" wrapText="1"/>
    </xf>
    <xf numFmtId="49" fontId="23" fillId="0" borderId="0" xfId="0" applyNumberFormat="1" applyFont="1" applyProtection="1">
      <alignment wrapText="1"/>
      <protection locked="0"/>
    </xf>
    <xf numFmtId="0" fontId="23" fillId="0" borderId="0" xfId="16" applyNumberFormat="1" applyFont="1" applyAlignment="1"/>
    <xf numFmtId="0" fontId="14" fillId="3" borderId="29" xfId="0" applyFont="1" applyFill="1" applyBorder="1" applyAlignment="1" applyProtection="1">
      <alignment horizontal="left" wrapText="1"/>
      <protection locked="0"/>
    </xf>
    <xf numFmtId="0" fontId="14" fillId="3" borderId="25" xfId="0" applyFont="1" applyFill="1" applyBorder="1" applyAlignment="1" applyProtection="1">
      <alignment horizontal="left" wrapText="1"/>
      <protection locked="0"/>
    </xf>
    <xf numFmtId="0" fontId="14" fillId="3" borderId="10" xfId="0" applyFont="1" applyFill="1" applyBorder="1" applyAlignment="1" applyProtection="1">
      <alignment horizontal="left" wrapText="1"/>
      <protection locked="0"/>
    </xf>
    <xf numFmtId="0" fontId="14" fillId="3" borderId="14" xfId="0" applyFont="1" applyFill="1" applyBorder="1" applyAlignment="1" applyProtection="1">
      <alignment horizontal="left" wrapText="1"/>
      <protection locked="0"/>
    </xf>
    <xf numFmtId="0" fontId="14" fillId="3" borderId="8" xfId="0" applyFont="1" applyFill="1" applyBorder="1" applyAlignment="1" applyProtection="1">
      <alignment horizontal="left" wrapText="1"/>
      <protection locked="0"/>
    </xf>
    <xf numFmtId="0" fontId="14" fillId="3" borderId="41" xfId="0" applyFont="1" applyFill="1" applyBorder="1" applyAlignment="1" applyProtection="1">
      <alignment horizontal="left" wrapText="1"/>
      <protection locked="0"/>
    </xf>
    <xf numFmtId="43" fontId="14" fillId="3" borderId="15" xfId="1" applyFont="1" applyFill="1" applyBorder="1" applyAlignment="1" applyProtection="1">
      <alignment horizontal="center"/>
      <protection locked="0"/>
    </xf>
    <xf numFmtId="9" fontId="14" fillId="3" borderId="15" xfId="5" applyFont="1" applyFill="1" applyBorder="1" applyAlignment="1" applyProtection="1">
      <alignment horizontal="center"/>
      <protection locked="0"/>
    </xf>
    <xf numFmtId="0" fontId="21" fillId="4" borderId="4" xfId="0" applyFont="1" applyFill="1" applyBorder="1" applyAlignment="1"/>
    <xf numFmtId="0" fontId="10" fillId="3" borderId="33" xfId="0" applyFont="1" applyFill="1" applyBorder="1" applyAlignment="1">
      <alignment horizontal="center" wrapText="1"/>
    </xf>
    <xf numFmtId="0" fontId="24" fillId="0" borderId="0" xfId="0" applyFont="1" applyAlignment="1"/>
    <xf numFmtId="0" fontId="14" fillId="3" borderId="0" xfId="0" applyFont="1" applyFill="1" applyAlignment="1"/>
    <xf numFmtId="43" fontId="10" fillId="3" borderId="0" xfId="1" applyFont="1" applyFill="1" applyAlignment="1" applyProtection="1"/>
    <xf numFmtId="9" fontId="10" fillId="3" borderId="0" xfId="5" applyFont="1" applyFill="1" applyAlignment="1" applyProtection="1"/>
    <xf numFmtId="166" fontId="14" fillId="3" borderId="0" xfId="0" applyNumberFormat="1" applyFont="1" applyFill="1" applyAlignment="1"/>
    <xf numFmtId="166" fontId="0" fillId="0" borderId="0" xfId="0" applyNumberFormat="1">
      <alignment wrapText="1"/>
    </xf>
    <xf numFmtId="49" fontId="16" fillId="0" borderId="0" xfId="0" applyNumberFormat="1" applyFont="1">
      <alignment wrapText="1"/>
    </xf>
    <xf numFmtId="49" fontId="0" fillId="0" borderId="0" xfId="0" applyNumberFormat="1">
      <alignment wrapText="1"/>
    </xf>
    <xf numFmtId="49" fontId="10" fillId="3" borderId="39" xfId="0" applyNumberFormat="1" applyFont="1" applyFill="1" applyBorder="1" applyAlignment="1">
      <alignment horizontal="left"/>
    </xf>
    <xf numFmtId="16" fontId="14" fillId="3" borderId="25" xfId="0" applyNumberFormat="1" applyFont="1" applyFill="1" applyBorder="1" applyAlignment="1" applyProtection="1">
      <alignment horizontal="left" wrapText="1"/>
      <protection locked="0"/>
    </xf>
    <xf numFmtId="0" fontId="9" fillId="2" borderId="0" xfId="0" applyFont="1" applyFill="1" applyAlignment="1">
      <alignment horizontal="left" vertical="top" wrapText="1"/>
    </xf>
    <xf numFmtId="166" fontId="10" fillId="3" borderId="22" xfId="0" applyNumberFormat="1" applyFont="1" applyFill="1" applyBorder="1" applyAlignment="1">
      <alignment horizontal="center" vertical="center"/>
    </xf>
    <xf numFmtId="0" fontId="7" fillId="0" borderId="27" xfId="0" applyFont="1" applyBorder="1" applyAlignment="1">
      <alignment horizontal="center" wrapText="1"/>
    </xf>
    <xf numFmtId="43" fontId="16" fillId="0" borderId="25" xfId="1" applyFont="1" applyBorder="1" applyAlignment="1" applyProtection="1">
      <alignment wrapText="1"/>
      <protection locked="0"/>
    </xf>
    <xf numFmtId="43" fontId="16" fillId="0" borderId="14" xfId="1" applyFont="1" applyBorder="1" applyAlignment="1" applyProtection="1">
      <alignment wrapText="1"/>
      <protection locked="0"/>
    </xf>
    <xf numFmtId="43" fontId="16" fillId="0" borderId="17" xfId="1" applyFont="1" applyBorder="1" applyAlignment="1" applyProtection="1">
      <alignment wrapText="1"/>
      <protection locked="0"/>
    </xf>
    <xf numFmtId="0" fontId="16" fillId="0" borderId="35" xfId="0" applyFont="1" applyBorder="1" applyProtection="1">
      <alignment wrapText="1"/>
      <protection locked="0"/>
    </xf>
    <xf numFmtId="0" fontId="16" fillId="0" borderId="36" xfId="0" applyFont="1" applyBorder="1" applyProtection="1">
      <alignment wrapText="1"/>
      <protection locked="0"/>
    </xf>
    <xf numFmtId="0" fontId="16" fillId="0" borderId="37" xfId="0" applyFont="1" applyBorder="1" applyProtection="1">
      <alignment wrapText="1"/>
      <protection locked="0"/>
    </xf>
    <xf numFmtId="10" fontId="14" fillId="3" borderId="13" xfId="5" applyNumberFormat="1" applyFont="1" applyFill="1" applyBorder="1" applyAlignment="1" applyProtection="1">
      <alignment horizontal="center"/>
      <protection locked="0"/>
    </xf>
    <xf numFmtId="10" fontId="14" fillId="3" borderId="20" xfId="5" applyNumberFormat="1" applyFont="1" applyFill="1" applyBorder="1" applyAlignment="1" applyProtection="1">
      <alignment horizontal="center"/>
      <protection locked="0"/>
    </xf>
    <xf numFmtId="0" fontId="13" fillId="0" borderId="48" xfId="0" applyFont="1" applyBorder="1" applyAlignment="1">
      <alignment vertical="top" wrapText="1"/>
    </xf>
    <xf numFmtId="0" fontId="12" fillId="0" borderId="48" xfId="0" applyFont="1" applyBorder="1" applyAlignment="1">
      <alignment horizontal="left" vertical="top" wrapText="1"/>
    </xf>
    <xf numFmtId="49" fontId="10" fillId="3" borderId="49" xfId="0" applyNumberFormat="1" applyFont="1" applyFill="1" applyBorder="1" applyAlignment="1">
      <alignment horizontal="left"/>
    </xf>
    <xf numFmtId="0" fontId="10" fillId="4" borderId="49" xfId="0" applyFont="1" applyFill="1" applyBorder="1" applyAlignment="1">
      <alignment horizontal="center" vertical="center"/>
    </xf>
    <xf numFmtId="49" fontId="14" fillId="3" borderId="50" xfId="0" applyNumberFormat="1" applyFont="1" applyFill="1" applyBorder="1" applyProtection="1">
      <alignment wrapText="1"/>
      <protection locked="0"/>
    </xf>
    <xf numFmtId="49" fontId="14" fillId="3" borderId="51" xfId="0" applyNumberFormat="1" applyFont="1" applyFill="1" applyBorder="1" applyProtection="1">
      <alignment wrapText="1"/>
      <protection locked="0"/>
    </xf>
    <xf numFmtId="49" fontId="14" fillId="3" borderId="52" xfId="0" applyNumberFormat="1" applyFont="1" applyFill="1" applyBorder="1" applyProtection="1">
      <alignment wrapText="1"/>
      <protection locked="0"/>
    </xf>
    <xf numFmtId="49" fontId="10" fillId="3" borderId="33" xfId="0" applyNumberFormat="1" applyFont="1" applyFill="1" applyBorder="1" applyAlignment="1">
      <alignment horizontal="center" wrapText="1"/>
    </xf>
    <xf numFmtId="0" fontId="0" fillId="0" borderId="0" xfId="0" applyAlignment="1"/>
    <xf numFmtId="0" fontId="0" fillId="0" borderId="0" xfId="0" applyAlignment="1">
      <alignment horizontal="left"/>
    </xf>
    <xf numFmtId="0" fontId="7" fillId="0" borderId="0" xfId="9" applyFont="1" applyAlignment="1">
      <alignment horizontal="left"/>
    </xf>
    <xf numFmtId="0" fontId="27" fillId="0" borderId="0" xfId="0" applyFont="1" applyAlignment="1"/>
    <xf numFmtId="0" fontId="25" fillId="0" borderId="0" xfId="0" applyFont="1" applyAlignment="1"/>
    <xf numFmtId="0" fontId="25" fillId="0" borderId="0" xfId="0" applyFont="1">
      <alignment wrapText="1"/>
    </xf>
    <xf numFmtId="0" fontId="10" fillId="3" borderId="0" xfId="0" applyFont="1" applyFill="1" applyAlignment="1">
      <alignment horizontal="left" vertical="center"/>
    </xf>
    <xf numFmtId="166" fontId="10" fillId="3" borderId="0" xfId="0" applyNumberFormat="1" applyFont="1" applyFill="1" applyAlignment="1">
      <alignment horizontal="left" vertical="center"/>
    </xf>
    <xf numFmtId="0" fontId="7" fillId="0" borderId="0" xfId="0" applyFont="1" applyAlignment="1" applyProtection="1">
      <alignment horizontal="left"/>
      <protection locked="0"/>
    </xf>
    <xf numFmtId="0" fontId="14" fillId="3" borderId="0" xfId="0" applyFont="1" applyFill="1" applyAlignment="1">
      <alignment horizontal="left"/>
    </xf>
    <xf numFmtId="0" fontId="28" fillId="0" borderId="0" xfId="0" applyFont="1" applyAlignment="1">
      <alignment horizontal="left"/>
    </xf>
    <xf numFmtId="0" fontId="16" fillId="0" borderId="0" xfId="0" applyFont="1" applyAlignment="1">
      <alignment horizontal="left"/>
    </xf>
    <xf numFmtId="0" fontId="0" fillId="4" borderId="18" xfId="0" applyFill="1" applyBorder="1">
      <alignment wrapText="1"/>
    </xf>
    <xf numFmtId="166" fontId="10" fillId="4" borderId="22" xfId="0" applyNumberFormat="1" applyFont="1" applyFill="1" applyBorder="1" applyAlignment="1">
      <alignment horizontal="right"/>
    </xf>
    <xf numFmtId="0" fontId="10" fillId="4" borderId="38" xfId="0" applyFont="1" applyFill="1" applyBorder="1" applyAlignment="1">
      <alignment horizontal="center"/>
    </xf>
    <xf numFmtId="0" fontId="10" fillId="0" borderId="18" xfId="0" applyFont="1" applyBorder="1" applyAlignment="1">
      <alignment horizontal="center" wrapText="1"/>
    </xf>
    <xf numFmtId="0" fontId="10" fillId="0" borderId="27" xfId="0" applyFont="1" applyBorder="1" applyAlignment="1">
      <alignment horizontal="center" wrapText="1"/>
    </xf>
    <xf numFmtId="0" fontId="10" fillId="0" borderId="21" xfId="0" applyFont="1" applyBorder="1" applyAlignment="1">
      <alignment horizontal="center" wrapText="1"/>
    </xf>
    <xf numFmtId="0" fontId="10" fillId="3" borderId="3" xfId="0" applyFont="1" applyFill="1" applyBorder="1" applyAlignment="1">
      <alignment horizontal="center"/>
    </xf>
    <xf numFmtId="49" fontId="14" fillId="3" borderId="0" xfId="0" applyNumberFormat="1" applyFont="1" applyFill="1" applyAlignment="1"/>
    <xf numFmtId="49" fontId="14" fillId="3" borderId="0" xfId="0" applyNumberFormat="1" applyFont="1" applyFill="1">
      <alignment wrapText="1"/>
    </xf>
    <xf numFmtId="0" fontId="14" fillId="3" borderId="0" xfId="0" applyFont="1" applyFill="1">
      <alignment wrapText="1"/>
    </xf>
    <xf numFmtId="0" fontId="0" fillId="0" borderId="53" xfId="0" applyBorder="1">
      <alignment wrapText="1"/>
    </xf>
    <xf numFmtId="0" fontId="6" fillId="0" borderId="53" xfId="0" applyFont="1" applyBorder="1" applyAlignment="1">
      <alignment horizontal="left"/>
    </xf>
    <xf numFmtId="0" fontId="0" fillId="0" borderId="53" xfId="0" applyBorder="1" applyAlignment="1">
      <alignment vertical="top"/>
    </xf>
    <xf numFmtId="0" fontId="3" fillId="0" borderId="53" xfId="0" applyFont="1" applyBorder="1" applyAlignment="1"/>
    <xf numFmtId="0" fontId="3" fillId="0" borderId="55" xfId="0" applyFont="1" applyBorder="1" applyAlignment="1">
      <alignment horizontal="left"/>
    </xf>
    <xf numFmtId="0" fontId="0" fillId="0" borderId="56" xfId="0" applyBorder="1">
      <alignment wrapText="1"/>
    </xf>
    <xf numFmtId="0" fontId="0" fillId="0" borderId="58" xfId="0" applyBorder="1">
      <alignment wrapText="1"/>
    </xf>
    <xf numFmtId="0" fontId="0" fillId="0" borderId="57" xfId="0" applyBorder="1" applyAlignment="1">
      <alignment vertical="top"/>
    </xf>
    <xf numFmtId="0" fontId="0" fillId="0" borderId="58" xfId="0" applyBorder="1" applyAlignment="1">
      <alignment horizontal="left" wrapText="1"/>
    </xf>
    <xf numFmtId="0" fontId="0" fillId="0" borderId="59" xfId="0" applyBorder="1" applyAlignment="1">
      <alignment vertical="top"/>
    </xf>
    <xf numFmtId="0" fontId="0" fillId="0" borderId="60" xfId="0" applyBorder="1" applyAlignment="1">
      <alignment horizontal="left" wrapText="1"/>
    </xf>
    <xf numFmtId="0" fontId="0" fillId="4" borderId="54" xfId="0" applyFill="1" applyBorder="1" applyAlignment="1"/>
    <xf numFmtId="0" fontId="0" fillId="4" borderId="61" xfId="0" applyFill="1" applyBorder="1" applyAlignment="1"/>
    <xf numFmtId="0" fontId="0" fillId="4" borderId="61" xfId="0" applyFill="1" applyBorder="1" applyAlignment="1">
      <alignment horizontal="left" wrapText="1"/>
    </xf>
    <xf numFmtId="0" fontId="3" fillId="0" borderId="55" xfId="0" applyFont="1" applyBorder="1" applyAlignment="1"/>
    <xf numFmtId="0" fontId="0" fillId="0" borderId="56" xfId="0" applyBorder="1" applyAlignment="1">
      <alignment horizontal="left" wrapText="1"/>
    </xf>
    <xf numFmtId="0" fontId="0" fillId="4" borderId="54" xfId="0" applyFill="1" applyBorder="1">
      <alignment wrapText="1"/>
    </xf>
    <xf numFmtId="0" fontId="0" fillId="4" borderId="53" xfId="0" applyFill="1" applyBorder="1" applyAlignment="1"/>
    <xf numFmtId="0" fontId="0" fillId="4" borderId="53" xfId="0" applyFill="1" applyBorder="1">
      <alignment wrapText="1"/>
    </xf>
    <xf numFmtId="0" fontId="0" fillId="4" borderId="0" xfId="0" applyFill="1" applyAlignment="1"/>
    <xf numFmtId="0" fontId="0" fillId="4" borderId="0" xfId="0" applyFill="1">
      <alignment wrapText="1"/>
    </xf>
    <xf numFmtId="0" fontId="3" fillId="0" borderId="62" xfId="0" applyFont="1" applyBorder="1" applyAlignment="1">
      <alignment horizontal="left"/>
    </xf>
    <xf numFmtId="0" fontId="0" fillId="0" borderId="63" xfId="0" applyBorder="1" applyAlignment="1">
      <alignment vertical="top"/>
    </xf>
    <xf numFmtId="0" fontId="3" fillId="0" borderId="62" xfId="0" applyFont="1" applyBorder="1" applyAlignment="1"/>
    <xf numFmtId="0" fontId="0" fillId="0" borderId="63" xfId="0" applyBorder="1" applyAlignment="1">
      <alignment vertical="top" wrapText="1"/>
    </xf>
    <xf numFmtId="0" fontId="4" fillId="0" borderId="53" xfId="9" applyFont="1" applyBorder="1" applyAlignment="1">
      <alignment horizontal="left" vertical="top" wrapText="1"/>
    </xf>
    <xf numFmtId="0" fontId="0" fillId="0" borderId="58" xfId="0" applyBorder="1" applyAlignment="1">
      <alignment vertical="top" wrapText="1"/>
    </xf>
    <xf numFmtId="0" fontId="0" fillId="0" borderId="58" xfId="0" applyBorder="1" applyAlignment="1">
      <alignment horizontal="left" vertical="top" wrapText="1"/>
    </xf>
    <xf numFmtId="0" fontId="0" fillId="0" borderId="53" xfId="0" applyBorder="1" applyAlignment="1">
      <alignment vertical="top" wrapText="1"/>
    </xf>
    <xf numFmtId="0" fontId="0" fillId="0" borderId="53" xfId="0" applyBorder="1" applyAlignment="1">
      <alignment horizontal="left" vertical="top" wrapText="1"/>
    </xf>
    <xf numFmtId="0" fontId="0" fillId="4" borderId="53" xfId="0" applyFill="1" applyBorder="1" applyAlignment="1">
      <alignment vertical="top"/>
    </xf>
    <xf numFmtId="0" fontId="9" fillId="3" borderId="0" xfId="0" applyFont="1" applyFill="1" applyAlignment="1">
      <alignment vertical="center" wrapText="1"/>
    </xf>
    <xf numFmtId="0" fontId="0" fillId="3" borderId="0" xfId="0" applyFill="1" applyAlignment="1">
      <alignment vertical="center" wrapText="1"/>
    </xf>
    <xf numFmtId="0" fontId="0" fillId="0" borderId="0" xfId="0" applyAlignment="1">
      <alignment vertical="center" wrapText="1"/>
    </xf>
    <xf numFmtId="0" fontId="29" fillId="3" borderId="0" xfId="0" applyFont="1" applyFill="1" applyAlignment="1">
      <alignment vertical="center"/>
    </xf>
    <xf numFmtId="0" fontId="0" fillId="3" borderId="0" xfId="0" applyFill="1" applyAlignment="1">
      <alignment vertical="center"/>
    </xf>
    <xf numFmtId="49" fontId="0" fillId="3" borderId="0" xfId="0" applyNumberFormat="1" applyFill="1" applyAlignment="1">
      <alignment vertical="center"/>
    </xf>
    <xf numFmtId="0" fontId="0" fillId="0" borderId="0" xfId="0" applyAlignment="1">
      <alignment vertical="center"/>
    </xf>
    <xf numFmtId="166" fontId="10" fillId="7" borderId="26" xfId="0" applyNumberFormat="1" applyFont="1" applyFill="1" applyBorder="1" applyAlignment="1">
      <alignment horizontal="center" vertical="center"/>
    </xf>
    <xf numFmtId="166" fontId="10" fillId="7" borderId="12" xfId="0" applyNumberFormat="1" applyFont="1" applyFill="1" applyBorder="1" applyAlignment="1">
      <alignment horizontal="center" vertical="center"/>
    </xf>
    <xf numFmtId="0" fontId="7" fillId="7" borderId="18" xfId="0" applyFont="1" applyFill="1" applyBorder="1" applyAlignment="1">
      <alignment vertical="center"/>
    </xf>
    <xf numFmtId="0" fontId="0" fillId="7" borderId="22" xfId="0" applyFill="1" applyBorder="1" applyAlignment="1">
      <alignment vertical="center" wrapText="1"/>
    </xf>
    <xf numFmtId="166" fontId="10" fillId="7" borderId="26" xfId="0" applyNumberFormat="1" applyFont="1" applyFill="1" applyBorder="1" applyAlignment="1">
      <alignment horizontal="right" vertical="center"/>
    </xf>
    <xf numFmtId="166" fontId="10" fillId="7" borderId="12" xfId="0" applyNumberFormat="1" applyFont="1" applyFill="1" applyBorder="1" applyAlignment="1">
      <alignment horizontal="right" vertical="center"/>
    </xf>
    <xf numFmtId="0" fontId="7" fillId="7" borderId="3" xfId="0" applyFont="1" applyFill="1" applyBorder="1" applyAlignment="1" applyProtection="1">
      <alignment vertical="center"/>
      <protection locked="0"/>
    </xf>
    <xf numFmtId="0" fontId="14" fillId="7" borderId="4" xfId="0" applyFont="1" applyFill="1" applyBorder="1" applyAlignment="1">
      <alignment vertical="center"/>
    </xf>
    <xf numFmtId="0" fontId="10" fillId="7" borderId="38" xfId="0" applyFont="1" applyFill="1" applyBorder="1" applyAlignment="1">
      <alignment horizontal="left" vertical="center"/>
    </xf>
    <xf numFmtId="166" fontId="10" fillId="7" borderId="38" xfId="0" applyNumberFormat="1" applyFont="1" applyFill="1" applyBorder="1" applyAlignment="1">
      <alignment horizontal="right" vertical="center"/>
    </xf>
    <xf numFmtId="166" fontId="10" fillId="7" borderId="23" xfId="0" applyNumberFormat="1" applyFont="1" applyFill="1" applyBorder="1" applyAlignment="1">
      <alignment horizontal="right" vertical="center"/>
    </xf>
    <xf numFmtId="0" fontId="14" fillId="7" borderId="26" xfId="0" applyFont="1" applyFill="1" applyBorder="1" applyAlignment="1">
      <alignment vertical="center"/>
    </xf>
    <xf numFmtId="0" fontId="14" fillId="7" borderId="22" xfId="0" applyFont="1" applyFill="1" applyBorder="1" applyAlignment="1">
      <alignment vertical="center"/>
    </xf>
    <xf numFmtId="166" fontId="10" fillId="7" borderId="22" xfId="0" applyNumberFormat="1" applyFont="1" applyFill="1" applyBorder="1" applyAlignment="1">
      <alignment horizontal="right" vertical="center"/>
    </xf>
    <xf numFmtId="0" fontId="6" fillId="0" borderId="66" xfId="0" applyFont="1" applyBorder="1" applyAlignment="1">
      <alignment vertical="top"/>
    </xf>
    <xf numFmtId="0" fontId="6" fillId="0" borderId="63" xfId="0" applyFont="1" applyBorder="1" applyAlignment="1">
      <alignment vertical="top"/>
    </xf>
    <xf numFmtId="0" fontId="12" fillId="0" borderId="7" xfId="0" applyFont="1" applyBorder="1" applyAlignment="1">
      <alignment vertical="top" wrapText="1"/>
    </xf>
    <xf numFmtId="0" fontId="12" fillId="0" borderId="47" xfId="0" applyFont="1" applyBorder="1" applyAlignment="1">
      <alignment horizontal="left" vertical="top" wrapText="1" indent="2"/>
    </xf>
    <xf numFmtId="0" fontId="12" fillId="0" borderId="3" xfId="0" applyFont="1" applyBorder="1" applyAlignment="1">
      <alignment horizontal="left" vertical="top" wrapText="1" indent="2"/>
    </xf>
    <xf numFmtId="0" fontId="12" fillId="0" borderId="3" xfId="0" applyFont="1" applyBorder="1" applyAlignment="1">
      <alignment vertical="center" wrapText="1"/>
    </xf>
    <xf numFmtId="0" fontId="12" fillId="0" borderId="4" xfId="0" applyFont="1" applyBorder="1" applyAlignment="1">
      <alignment vertical="center" wrapText="1"/>
    </xf>
    <xf numFmtId="0" fontId="0" fillId="0" borderId="53" xfId="9" applyFont="1" applyBorder="1" applyAlignment="1">
      <alignment horizontal="left" vertical="top" wrapText="1"/>
    </xf>
    <xf numFmtId="0" fontId="32" fillId="0" borderId="0" xfId="0" applyFont="1" applyAlignment="1"/>
    <xf numFmtId="166" fontId="10" fillId="4" borderId="26" xfId="0" applyNumberFormat="1" applyFont="1" applyFill="1" applyBorder="1" applyAlignment="1">
      <alignment horizontal="right"/>
    </xf>
    <xf numFmtId="0" fontId="0" fillId="7" borderId="26" xfId="0" applyFill="1" applyBorder="1" applyAlignment="1">
      <alignment vertical="center" wrapText="1"/>
    </xf>
    <xf numFmtId="0" fontId="0" fillId="0" borderId="0" xfId="0" applyAlignment="1" applyProtection="1">
      <protection locked="0"/>
    </xf>
    <xf numFmtId="0" fontId="9" fillId="3" borderId="0" xfId="0" applyFont="1" applyFill="1" applyAlignment="1">
      <alignment vertical="top"/>
    </xf>
    <xf numFmtId="0" fontId="35" fillId="4" borderId="12" xfId="0" applyFont="1" applyFill="1" applyBorder="1" applyAlignment="1" applyProtection="1">
      <alignment horizontal="center" vertical="center" wrapText="1"/>
      <protection locked="0"/>
    </xf>
    <xf numFmtId="0" fontId="35" fillId="4" borderId="22" xfId="0" applyFont="1" applyFill="1" applyBorder="1" applyAlignment="1">
      <alignment horizontal="center" vertical="center" wrapText="1"/>
    </xf>
    <xf numFmtId="0" fontId="7" fillId="0" borderId="42" xfId="0" applyFont="1" applyBorder="1" applyAlignment="1">
      <alignment horizontal="center" wrapText="1"/>
    </xf>
    <xf numFmtId="0" fontId="35" fillId="4" borderId="22" xfId="0" applyFont="1" applyFill="1" applyBorder="1" applyAlignment="1">
      <alignment horizontal="center" wrapText="1"/>
    </xf>
    <xf numFmtId="0" fontId="7" fillId="0" borderId="23" xfId="0" applyFont="1" applyBorder="1">
      <alignment wrapText="1"/>
    </xf>
    <xf numFmtId="43" fontId="16" fillId="0" borderId="8" xfId="1" applyFont="1" applyBorder="1" applyAlignment="1" applyProtection="1">
      <alignment wrapText="1"/>
    </xf>
    <xf numFmtId="43" fontId="16" fillId="0" borderId="20" xfId="1" applyFont="1" applyBorder="1" applyAlignment="1" applyProtection="1">
      <alignment wrapText="1"/>
    </xf>
    <xf numFmtId="166" fontId="16" fillId="0" borderId="13" xfId="0" applyNumberFormat="1" applyFont="1" applyBorder="1">
      <alignment wrapText="1"/>
    </xf>
    <xf numFmtId="166" fontId="16" fillId="0" borderId="8" xfId="0" applyNumberFormat="1" applyFont="1" applyBorder="1">
      <alignment wrapText="1"/>
    </xf>
    <xf numFmtId="49" fontId="37" fillId="0" borderId="47" xfId="10" applyNumberFormat="1" applyFont="1" applyBorder="1" applyAlignment="1">
      <alignment horizontal="left" vertical="top" wrapText="1"/>
    </xf>
    <xf numFmtId="49" fontId="37" fillId="0" borderId="48" xfId="10" applyNumberFormat="1" applyFont="1" applyBorder="1" applyAlignment="1">
      <alignment horizontal="left" vertical="top" wrapText="1"/>
    </xf>
    <xf numFmtId="0" fontId="37" fillId="0" borderId="0" xfId="0" applyFont="1" applyAlignment="1">
      <alignment horizontal="left" vertical="top" wrapText="1"/>
    </xf>
    <xf numFmtId="0" fontId="38" fillId="6" borderId="46" xfId="0" applyFont="1" applyFill="1" applyBorder="1" applyAlignment="1">
      <alignment horizontal="left" vertical="top" wrapText="1"/>
    </xf>
    <xf numFmtId="0" fontId="38" fillId="0" borderId="38" xfId="0" applyFont="1" applyBorder="1" applyAlignment="1">
      <alignment horizontal="left" vertical="top" wrapText="1"/>
    </xf>
    <xf numFmtId="49" fontId="37" fillId="0" borderId="32" xfId="10" applyNumberFormat="1" applyFont="1" applyBorder="1" applyAlignment="1">
      <alignment horizontal="left" vertical="top" wrapText="1"/>
    </xf>
    <xf numFmtId="0" fontId="37" fillId="0" borderId="48" xfId="0" applyFont="1" applyBorder="1" applyAlignment="1">
      <alignment horizontal="left" vertical="top" wrapText="1" indent="2"/>
    </xf>
    <xf numFmtId="0" fontId="38" fillId="0" borderId="0" xfId="6" applyFont="1">
      <alignment vertical="center"/>
    </xf>
    <xf numFmtId="0" fontId="13" fillId="0" borderId="0" xfId="0" applyFont="1">
      <alignment wrapText="1"/>
    </xf>
    <xf numFmtId="0" fontId="41" fillId="0" borderId="0" xfId="6" applyFont="1">
      <alignment vertical="center"/>
    </xf>
    <xf numFmtId="0" fontId="13" fillId="0" borderId="0" xfId="0" applyFont="1" applyAlignment="1">
      <alignment vertical="top" wrapText="1"/>
    </xf>
    <xf numFmtId="0" fontId="0" fillId="0" borderId="66" xfId="0" applyBorder="1" applyAlignment="1">
      <alignment horizontal="left" vertical="top" wrapText="1"/>
    </xf>
    <xf numFmtId="0" fontId="0" fillId="0" borderId="63" xfId="0" applyBorder="1" applyAlignment="1">
      <alignment horizontal="left" vertical="top" wrapText="1"/>
    </xf>
    <xf numFmtId="0" fontId="0" fillId="0" borderId="67"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6" fillId="0" borderId="66" xfId="0" applyFont="1" applyBorder="1" applyAlignment="1">
      <alignment horizontal="left" vertical="top" wrapText="1"/>
    </xf>
    <xf numFmtId="0" fontId="6" fillId="0" borderId="63" xfId="0" applyFont="1" applyBorder="1" applyAlignment="1">
      <alignment horizontal="left" vertical="top" wrapText="1"/>
    </xf>
    <xf numFmtId="0" fontId="6" fillId="0" borderId="67" xfId="0" applyFont="1" applyBorder="1" applyAlignment="1">
      <alignment horizontal="left" vertical="top" wrapText="1"/>
    </xf>
    <xf numFmtId="0" fontId="6" fillId="0" borderId="68" xfId="0" applyFont="1" applyBorder="1" applyAlignment="1">
      <alignment horizontal="left" vertical="top" wrapText="1"/>
    </xf>
    <xf numFmtId="0" fontId="6" fillId="0" borderId="69" xfId="0" applyFont="1" applyBorder="1" applyAlignment="1">
      <alignment horizontal="left" vertical="top" wrapText="1"/>
    </xf>
    <xf numFmtId="0" fontId="30" fillId="0" borderId="0" xfId="0" applyFont="1" applyAlignment="1">
      <alignment horizontal="left" vertical="top" wrapText="1"/>
    </xf>
    <xf numFmtId="0" fontId="6" fillId="0" borderId="68" xfId="0" applyFont="1" applyBorder="1" applyAlignment="1">
      <alignment horizontal="left" wrapText="1"/>
    </xf>
    <xf numFmtId="0" fontId="6" fillId="0" borderId="63" xfId="0" applyFont="1" applyBorder="1" applyAlignment="1">
      <alignment horizontal="left" wrapText="1"/>
    </xf>
    <xf numFmtId="0" fontId="6" fillId="0" borderId="69" xfId="0" applyFont="1" applyBorder="1" applyAlignment="1">
      <alignment horizontal="left" wrapText="1"/>
    </xf>
    <xf numFmtId="0" fontId="0" fillId="0" borderId="4" xfId="0" applyBorder="1" applyAlignment="1">
      <alignment horizontal="left" vertical="top" wrapText="1"/>
    </xf>
    <xf numFmtId="0" fontId="12" fillId="0" borderId="47" xfId="0" applyFont="1" applyBorder="1" applyAlignment="1">
      <alignment horizontal="left" vertical="top" wrapText="1" indent="2"/>
    </xf>
    <xf numFmtId="0" fontId="12" fillId="0" borderId="48" xfId="0" applyFont="1" applyBorder="1" applyAlignment="1">
      <alignment horizontal="left" vertical="top" wrapText="1" indent="2"/>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3" fillId="0" borderId="32" xfId="0" applyFont="1" applyBorder="1" applyAlignment="1">
      <alignment horizontal="left" vertical="top" wrapText="1"/>
    </xf>
    <xf numFmtId="0" fontId="13" fillId="0" borderId="47" xfId="0" applyFont="1" applyBorder="1" applyAlignment="1">
      <alignment vertical="top" wrapText="1"/>
    </xf>
    <xf numFmtId="0" fontId="13" fillId="0" borderId="48" xfId="0" applyFont="1" applyBorder="1" applyAlignment="1">
      <alignment vertical="top" wrapText="1"/>
    </xf>
    <xf numFmtId="0" fontId="13" fillId="0" borderId="3" xfId="0" applyFont="1" applyBorder="1" applyAlignment="1">
      <alignment horizontal="left" vertical="top" wrapText="1"/>
    </xf>
    <xf numFmtId="0" fontId="13" fillId="0" borderId="7" xfId="0" applyFont="1" applyBorder="1" applyAlignment="1">
      <alignment horizontal="left" vertical="top" wrapText="1"/>
    </xf>
    <xf numFmtId="0" fontId="13" fillId="0" borderId="31" xfId="0" applyFont="1" applyBorder="1" applyAlignment="1">
      <alignment horizontal="left" vertical="top" wrapText="1"/>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32" xfId="0" applyFont="1" applyBorder="1" applyAlignment="1">
      <alignment horizontal="left" vertical="top" wrapText="1"/>
    </xf>
    <xf numFmtId="0" fontId="13" fillId="0" borderId="32" xfId="0" applyFont="1" applyBorder="1" applyAlignment="1">
      <alignmen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5" borderId="0" xfId="0" applyFont="1" applyFill="1" applyAlignment="1">
      <alignment horizontal="left" vertical="top" wrapText="1"/>
    </xf>
    <xf numFmtId="0" fontId="22" fillId="5" borderId="0" xfId="0" applyFont="1" applyFill="1" applyAlignment="1">
      <alignment horizontal="left" vertical="top" wrapText="1"/>
    </xf>
    <xf numFmtId="0" fontId="20" fillId="0" borderId="0" xfId="16" applyAlignment="1">
      <alignment horizontal="left" vertical="center"/>
    </xf>
    <xf numFmtId="0" fontId="20" fillId="0" borderId="0" xfId="16" applyFill="1" applyAlignment="1">
      <alignment horizontal="left" vertical="center"/>
    </xf>
    <xf numFmtId="0" fontId="20" fillId="0" borderId="5" xfId="16" applyFill="1" applyBorder="1" applyAlignment="1">
      <alignment horizontal="left" vertical="center"/>
    </xf>
    <xf numFmtId="0" fontId="9" fillId="2" borderId="7" xfId="0" applyFont="1" applyFill="1" applyBorder="1" applyAlignment="1">
      <alignment horizontal="left" vertical="top" wrapText="1"/>
    </xf>
    <xf numFmtId="0" fontId="9" fillId="2" borderId="0" xfId="0" applyFont="1" applyFill="1" applyAlignment="1">
      <alignment horizontal="left" vertical="top" wrapText="1"/>
    </xf>
    <xf numFmtId="0" fontId="20" fillId="3" borderId="0" xfId="16" applyFill="1" applyAlignment="1" applyProtection="1">
      <alignment horizontal="left" vertical="center"/>
    </xf>
    <xf numFmtId="0" fontId="20" fillId="3" borderId="5" xfId="16" applyFill="1" applyBorder="1" applyAlignment="1" applyProtection="1">
      <alignment horizontal="left" vertical="center"/>
    </xf>
    <xf numFmtId="49" fontId="18" fillId="0" borderId="9" xfId="0" applyNumberFormat="1" applyFont="1" applyBorder="1" applyAlignment="1">
      <alignment horizontal="center" wrapText="1"/>
    </xf>
    <xf numFmtId="49" fontId="18" fillId="0" borderId="30" xfId="0" applyNumberFormat="1" applyFont="1" applyBorder="1" applyAlignment="1">
      <alignment horizontal="center" wrapText="1"/>
    </xf>
    <xf numFmtId="0" fontId="10" fillId="3" borderId="31" xfId="0" applyFont="1" applyFill="1" applyBorder="1" applyAlignment="1">
      <alignment horizontal="center"/>
    </xf>
    <xf numFmtId="0" fontId="10" fillId="3" borderId="26" xfId="0" applyFont="1" applyFill="1" applyBorder="1" applyAlignment="1">
      <alignment horizontal="center"/>
    </xf>
    <xf numFmtId="0" fontId="10" fillId="3" borderId="22" xfId="0" applyFont="1" applyFill="1" applyBorder="1" applyAlignment="1">
      <alignment horizontal="center"/>
    </xf>
    <xf numFmtId="0" fontId="18" fillId="0" borderId="11" xfId="0" applyFont="1" applyBorder="1" applyAlignment="1">
      <alignment horizontal="center" wrapText="1"/>
    </xf>
    <xf numFmtId="0" fontId="18" fillId="0" borderId="40" xfId="0" applyFont="1" applyBorder="1" applyAlignment="1">
      <alignment horizontal="center" wrapText="1"/>
    </xf>
    <xf numFmtId="0" fontId="8" fillId="2" borderId="7" xfId="0" applyFont="1" applyFill="1" applyBorder="1" applyAlignment="1">
      <alignment horizontal="left" vertical="top" wrapText="1"/>
    </xf>
    <xf numFmtId="0" fontId="11" fillId="2" borderId="0" xfId="0" applyFont="1" applyFill="1" applyAlignment="1">
      <alignment horizontal="left" vertical="top" wrapText="1"/>
    </xf>
    <xf numFmtId="0" fontId="20" fillId="0" borderId="0" xfId="16" applyFill="1" applyBorder="1" applyAlignment="1" applyProtection="1">
      <alignment horizontal="left" vertical="center"/>
    </xf>
    <xf numFmtId="0" fontId="10" fillId="3" borderId="18" xfId="0" applyFont="1" applyFill="1" applyBorder="1" applyAlignment="1">
      <alignment horizontal="center"/>
    </xf>
    <xf numFmtId="49" fontId="20" fillId="0" borderId="0" xfId="16" applyNumberFormat="1" applyFill="1" applyBorder="1" applyAlignment="1" applyProtection="1">
      <alignment horizontal="left" vertical="center"/>
    </xf>
    <xf numFmtId="49" fontId="20" fillId="0" borderId="5" xfId="16" applyNumberFormat="1" applyFill="1" applyBorder="1" applyAlignment="1" applyProtection="1">
      <alignment horizontal="left" vertical="center"/>
    </xf>
  </cellXfs>
  <cellStyles count="17">
    <cellStyle name="Comma" xfId="1" builtinId="3" customBuiltin="1"/>
    <cellStyle name="Comma [0]" xfId="2" builtinId="6" customBuiltin="1"/>
    <cellStyle name="Currency" xfId="3" builtinId="4" customBuiltin="1"/>
    <cellStyle name="Currency [0]" xfId="4" builtinId="7" customBuiltin="1"/>
    <cellStyle name="Date" xfId="13" xr:uid="{00000000-0005-0000-0000-000004000000}"/>
    <cellStyle name="Explanatory Text" xfId="12" builtinId="53" customBuiltin="1"/>
    <cellStyle name="Heading 1" xfId="7" builtinId="16" customBuiltin="1"/>
    <cellStyle name="Heading 2" xfId="8" builtinId="17" customBuiltin="1"/>
    <cellStyle name="Heading 3" xfId="9" builtinId="18" customBuiltin="1"/>
    <cellStyle name="Heading 4" xfId="10" builtinId="19" customBuiltin="1"/>
    <cellStyle name="Hyperlink" xfId="16" builtinId="8"/>
    <cellStyle name="Input" xfId="11" builtinId="20" customBuiltin="1"/>
    <cellStyle name="Normal" xfId="0" builtinId="0" customBuiltin="1"/>
    <cellStyle name="Percent" xfId="5" builtinId="5" customBuiltin="1"/>
    <cellStyle name="Start/End Time" xfId="15" xr:uid="{00000000-0005-0000-0000-00000D000000}"/>
    <cellStyle name="Time" xfId="14" xr:uid="{00000000-0005-0000-0000-00000E000000}"/>
    <cellStyle name="Title" xfId="6" builtinId="15" customBuiltin="1"/>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theme="0" tint="-0.14999847407452621"/>
          <bgColor theme="0" tint="-0.14999847407452621"/>
        </patternFill>
      </fill>
    </dxf>
    <dxf>
      <font>
        <b/>
        <color theme="1"/>
      </font>
      <border>
        <top style="double">
          <color theme="1"/>
        </top>
      </border>
    </dxf>
    <dxf>
      <font>
        <b/>
        <i val="0"/>
        <color theme="1"/>
      </font>
      <fill>
        <patternFill>
          <bgColor theme="0" tint="-0.14996795556505021"/>
        </patternFill>
      </fill>
      <border>
        <bottom style="medium">
          <color theme="1"/>
        </bottom>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Adjustable meeting agenda" defaultPivotStyle="PivotStyleLight16">
    <tableStyle name="Adjustable meeting agenda" pivot="0" count="4" xr9:uid="{00000000-0011-0000-FFFF-FFFF00000000}">
      <tableStyleElement type="wholeTable" dxfId="7"/>
      <tableStyleElement type="headerRow" dxfId="6"/>
      <tableStyleElement type="totalRow" dxfId="5"/>
      <tableStyleElement type="firstRowStripe" dxfId="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8D7D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43E5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19051</xdr:colOff>
      <xdr:row>4</xdr:row>
      <xdr:rowOff>0</xdr:rowOff>
    </xdr:from>
    <xdr:to>
      <xdr:col>2</xdr:col>
      <xdr:colOff>2305051</xdr:colOff>
      <xdr:row>19</xdr:row>
      <xdr:rowOff>161925</xdr:rowOff>
    </xdr:to>
    <xdr:sp macro="" textlink="">
      <xdr:nvSpPr>
        <xdr:cNvPr id="3" name="TextBox 2">
          <a:extLst>
            <a:ext uri="{FF2B5EF4-FFF2-40B4-BE49-F238E27FC236}">
              <a16:creationId xmlns:a16="http://schemas.microsoft.com/office/drawing/2014/main" id="{0421E66E-6798-440F-ADC7-022D0E5C1B5B}"/>
            </a:ext>
          </a:extLst>
        </xdr:cNvPr>
        <xdr:cNvSpPr txBox="1"/>
      </xdr:nvSpPr>
      <xdr:spPr>
        <a:xfrm>
          <a:off x="19051" y="942975"/>
          <a:ext cx="8477250" cy="287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Supporting documentation is required for all reimbursement request and is needed for OPB to ensure compliance with allowable use of funds. Expenses must be necessary, reasonable, allocable, and allowable under the grant agreement. Grantees must maintain file copies of all documentation related to the grant including documents submitted to OPB.</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SUPPORTING DOCUMENTATION EXAMPLES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Below is a list of examples of supporting documentation that the grantee must maintain in their files and provide at the time of the reimbursement request to support the grant expenditures. Failure to maintain or provide required documentation to OPB will result in disallowed costs.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Note:</a:t>
          </a:r>
          <a:r>
            <a:rPr lang="en-US" sz="1100">
              <a:solidFill>
                <a:schemeClr val="dk1"/>
              </a:solidFill>
              <a:effectLst/>
              <a:latin typeface="+mn-lt"/>
              <a:ea typeface="+mn-ea"/>
              <a:cs typeface="+mn-cs"/>
            </a:rPr>
            <a:t> Not every category listed in this document is applicable to every program implemented by OPB. For example, only certain programs may have construction costs. Allowable expenses for each award are specific to the award and determined by the terms and conditions agreement entered into by the grantee and OPB, the approved grant application scope, and the final budget approved by OPB. The categories below are meant to serve as a general guide for grantees to use in gathering, storing, and submitting relevant supporting documentation to OPB. Please refer back to your terms and conditions agreement as well as your approved budget or subsequent approved revisions for allowable use of funds.</a:t>
          </a:r>
          <a:r>
            <a:rPr lang="en-US" sz="1100" b="1">
              <a:solidFill>
                <a:schemeClr val="dk1"/>
              </a:solidFill>
              <a:effectLst/>
              <a:latin typeface="+mn-lt"/>
              <a:ea typeface="+mn-ea"/>
              <a:cs typeface="+mn-cs"/>
            </a:rPr>
            <a:t> For questions on examples provided or additional items/expense, please contact </a:t>
          </a:r>
          <a:r>
            <a:rPr lang="en-US" sz="1100" b="1" u="sng">
              <a:solidFill>
                <a:schemeClr val="dk1"/>
              </a:solidFill>
              <a:effectLst/>
              <a:latin typeface="+mn-lt"/>
              <a:ea typeface="+mn-ea"/>
              <a:cs typeface="+mn-cs"/>
              <a:hlinkClick xmlns:r="http://schemas.openxmlformats.org/officeDocument/2006/relationships" r:id=""/>
            </a:rPr>
            <a:t>grants@opb.georgia.gov</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5F2B-91D9-4D64-8EA6-36DA2EF3D74C}">
  <sheetPr>
    <tabColor rgb="FF92D050"/>
  </sheetPr>
  <dimension ref="A1:N83"/>
  <sheetViews>
    <sheetView showGridLines="0" topLeftCell="A36" zoomScaleNormal="100" workbookViewId="0">
      <selection activeCell="G36" sqref="G36"/>
    </sheetView>
  </sheetViews>
  <sheetFormatPr defaultColWidth="9" defaultRowHeight="14" x14ac:dyDescent="0.3"/>
  <cols>
    <col min="1" max="1" width="3" style="200" customWidth="1"/>
    <col min="2" max="2" width="11.58203125" style="200" customWidth="1"/>
    <col min="3" max="3" width="20.5" style="200" customWidth="1"/>
    <col min="4" max="4" width="85.58203125" customWidth="1"/>
    <col min="5" max="16384" width="9" style="200"/>
  </cols>
  <sheetData>
    <row r="1" spans="1:8" x14ac:dyDescent="0.3">
      <c r="A1" s="160" t="str">
        <f>+ver_cntrl</f>
        <v>ver 5.3.22</v>
      </c>
      <c r="B1" s="160"/>
      <c r="C1" s="160"/>
    </row>
    <row r="2" spans="1:8" ht="18" x14ac:dyDescent="0.3">
      <c r="A2" s="20" t="s">
        <v>40</v>
      </c>
      <c r="B2" s="20"/>
      <c r="C2" s="20"/>
    </row>
    <row r="3" spans="1:8" ht="18" x14ac:dyDescent="0.3">
      <c r="A3" s="20" t="s">
        <v>60</v>
      </c>
      <c r="B3" s="20"/>
      <c r="C3" s="20"/>
    </row>
    <row r="6" spans="1:8" ht="15.5" x14ac:dyDescent="0.35">
      <c r="A6" s="282" t="s">
        <v>71</v>
      </c>
      <c r="B6" s="203"/>
      <c r="C6" s="203"/>
    </row>
    <row r="8" spans="1:8" x14ac:dyDescent="0.3">
      <c r="A8" s="204" t="s">
        <v>188</v>
      </c>
      <c r="B8" s="204"/>
      <c r="C8" s="204"/>
      <c r="D8" s="205"/>
    </row>
    <row r="9" spans="1:8" ht="268.5" customHeight="1" x14ac:dyDescent="0.3">
      <c r="A9" s="312" t="s">
        <v>196</v>
      </c>
      <c r="B9" s="312"/>
      <c r="C9" s="312"/>
      <c r="D9" s="312"/>
    </row>
    <row r="11" spans="1:8" ht="36" customHeight="1" x14ac:dyDescent="0.3">
      <c r="A11" s="318" t="s">
        <v>189</v>
      </c>
      <c r="B11" s="318"/>
      <c r="C11" s="318"/>
      <c r="D11" s="318"/>
    </row>
    <row r="13" spans="1:8" ht="14.5" thickBot="1" x14ac:dyDescent="0.35">
      <c r="A13" s="241"/>
      <c r="B13" s="241"/>
      <c r="C13" s="241"/>
      <c r="D13" s="242"/>
    </row>
    <row r="14" spans="1:8" x14ac:dyDescent="0.3">
      <c r="A14" s="226" t="s">
        <v>77</v>
      </c>
      <c r="B14" s="243"/>
      <c r="C14" s="243"/>
      <c r="D14" s="227"/>
      <c r="H14" s="202"/>
    </row>
    <row r="15" spans="1:8" ht="29.25" customHeight="1" x14ac:dyDescent="0.35">
      <c r="A15" s="319" t="s">
        <v>78</v>
      </c>
      <c r="B15" s="320"/>
      <c r="C15" s="320"/>
      <c r="D15" s="321"/>
      <c r="H15" s="202"/>
    </row>
    <row r="16" spans="1:8" x14ac:dyDescent="0.3">
      <c r="A16" s="229">
        <v>1</v>
      </c>
      <c r="B16" s="224" t="s">
        <v>101</v>
      </c>
      <c r="C16" s="247" t="s">
        <v>105</v>
      </c>
      <c r="D16" s="228" t="s">
        <v>72</v>
      </c>
      <c r="H16" s="202"/>
    </row>
    <row r="17" spans="1:8" ht="28" x14ac:dyDescent="0.3">
      <c r="A17" s="229">
        <v>2</v>
      </c>
      <c r="B17" s="224" t="s">
        <v>102</v>
      </c>
      <c r="C17" s="247" t="s">
        <v>106</v>
      </c>
      <c r="D17" s="228" t="s">
        <v>140</v>
      </c>
      <c r="H17" s="202"/>
    </row>
    <row r="18" spans="1:8" ht="28" x14ac:dyDescent="0.3">
      <c r="A18" s="229">
        <v>3</v>
      </c>
      <c r="B18" s="224" t="s">
        <v>103</v>
      </c>
      <c r="C18" s="247" t="s">
        <v>107</v>
      </c>
      <c r="D18" s="248" t="s">
        <v>73</v>
      </c>
      <c r="H18" s="202"/>
    </row>
    <row r="19" spans="1:8" x14ac:dyDescent="0.3">
      <c r="A19" s="229">
        <v>4</v>
      </c>
      <c r="B19" s="224" t="s">
        <v>155</v>
      </c>
      <c r="C19" s="247" t="s">
        <v>108</v>
      </c>
      <c r="D19" s="230" t="s">
        <v>192</v>
      </c>
      <c r="H19" s="202"/>
    </row>
    <row r="20" spans="1:8" ht="28" x14ac:dyDescent="0.3">
      <c r="A20" s="229">
        <v>5</v>
      </c>
      <c r="B20" s="250" t="s">
        <v>156</v>
      </c>
      <c r="C20" s="281" t="s">
        <v>157</v>
      </c>
      <c r="D20" s="249" t="s">
        <v>158</v>
      </c>
      <c r="H20" s="202"/>
    </row>
    <row r="21" spans="1:8" ht="28" x14ac:dyDescent="0.3">
      <c r="A21" s="229">
        <v>6</v>
      </c>
      <c r="B21" s="224" t="s">
        <v>104</v>
      </c>
      <c r="C21" s="281" t="s">
        <v>109</v>
      </c>
      <c r="D21" s="249" t="s">
        <v>87</v>
      </c>
      <c r="H21" s="202"/>
    </row>
    <row r="22" spans="1:8" ht="28" x14ac:dyDescent="0.3">
      <c r="A22" s="229">
        <v>7</v>
      </c>
      <c r="B22" s="224" t="s">
        <v>165</v>
      </c>
      <c r="C22" s="281" t="s">
        <v>159</v>
      </c>
      <c r="D22" s="249" t="s">
        <v>195</v>
      </c>
      <c r="H22" s="202"/>
    </row>
    <row r="23" spans="1:8" ht="28" x14ac:dyDescent="0.3">
      <c r="A23" s="229">
        <v>8</v>
      </c>
      <c r="B23" s="224" t="s">
        <v>160</v>
      </c>
      <c r="C23" s="281" t="s">
        <v>161</v>
      </c>
      <c r="D23" s="249" t="s">
        <v>162</v>
      </c>
    </row>
    <row r="24" spans="1:8" ht="28.5" thickBot="1" x14ac:dyDescent="0.35">
      <c r="A24" s="231">
        <v>9</v>
      </c>
      <c r="B24" s="224" t="s">
        <v>163</v>
      </c>
      <c r="C24" s="281" t="s">
        <v>164</v>
      </c>
      <c r="D24" s="232" t="s">
        <v>75</v>
      </c>
    </row>
    <row r="25" spans="1:8" ht="14.5" thickBot="1" x14ac:dyDescent="0.35">
      <c r="A25" s="234"/>
      <c r="B25" s="234"/>
      <c r="C25" s="234"/>
      <c r="D25" s="235"/>
    </row>
    <row r="26" spans="1:8" x14ac:dyDescent="0.3">
      <c r="A26" s="236" t="s">
        <v>76</v>
      </c>
      <c r="B26" s="245"/>
      <c r="C26" s="245"/>
      <c r="D26" s="237"/>
      <c r="G26" s="201"/>
    </row>
    <row r="27" spans="1:8" ht="28.5" customHeight="1" x14ac:dyDescent="0.3">
      <c r="A27" s="316" t="s">
        <v>88</v>
      </c>
      <c r="B27" s="314"/>
      <c r="C27" s="314"/>
      <c r="D27" s="317"/>
      <c r="G27" s="201"/>
    </row>
    <row r="28" spans="1:8" ht="28" x14ac:dyDescent="0.3">
      <c r="A28" s="229">
        <v>1</v>
      </c>
      <c r="B28" s="244" t="s">
        <v>89</v>
      </c>
      <c r="C28" s="246" t="s">
        <v>43</v>
      </c>
      <c r="D28" s="248" t="s">
        <v>167</v>
      </c>
      <c r="G28" s="206"/>
    </row>
    <row r="29" spans="1:8" ht="28" x14ac:dyDescent="0.3">
      <c r="A29" s="229">
        <v>2</v>
      </c>
      <c r="B29" s="244" t="s">
        <v>90</v>
      </c>
      <c r="C29" s="246" t="s">
        <v>11</v>
      </c>
      <c r="D29" s="248" t="s">
        <v>98</v>
      </c>
      <c r="G29" s="206"/>
    </row>
    <row r="30" spans="1:8" ht="28" x14ac:dyDescent="0.3">
      <c r="A30" s="229">
        <v>3</v>
      </c>
      <c r="B30" s="244" t="s">
        <v>91</v>
      </c>
      <c r="C30" s="246" t="s">
        <v>7</v>
      </c>
      <c r="D30" s="248" t="s">
        <v>99</v>
      </c>
      <c r="G30" s="206"/>
    </row>
    <row r="31" spans="1:8" ht="56" x14ac:dyDescent="0.3">
      <c r="A31" s="229">
        <v>4</v>
      </c>
      <c r="B31" s="244" t="s">
        <v>92</v>
      </c>
      <c r="C31" s="246" t="s">
        <v>205</v>
      </c>
      <c r="D31" s="248" t="s">
        <v>206</v>
      </c>
      <c r="G31" s="206"/>
    </row>
    <row r="32" spans="1:8" ht="42" x14ac:dyDescent="0.3">
      <c r="A32" s="229">
        <v>5</v>
      </c>
      <c r="B32" s="244" t="s">
        <v>93</v>
      </c>
      <c r="C32" s="246" t="s">
        <v>203</v>
      </c>
      <c r="D32" s="248" t="s">
        <v>207</v>
      </c>
      <c r="G32" s="206"/>
    </row>
    <row r="33" spans="1:13" ht="28" x14ac:dyDescent="0.3">
      <c r="A33" s="229">
        <v>6</v>
      </c>
      <c r="B33" s="244" t="s">
        <v>94</v>
      </c>
      <c r="C33" s="246" t="s">
        <v>9</v>
      </c>
      <c r="D33" s="248" t="s">
        <v>100</v>
      </c>
      <c r="G33" s="206"/>
    </row>
    <row r="34" spans="1:13" ht="28" x14ac:dyDescent="0.3">
      <c r="A34" s="229">
        <v>7</v>
      </c>
      <c r="B34" s="244" t="s">
        <v>95</v>
      </c>
      <c r="C34" s="246" t="s">
        <v>8</v>
      </c>
      <c r="D34" s="248" t="s">
        <v>168</v>
      </c>
      <c r="G34" s="207"/>
    </row>
    <row r="35" spans="1:13" ht="28" x14ac:dyDescent="0.3">
      <c r="A35" s="229">
        <v>8</v>
      </c>
      <c r="B35" s="244" t="s">
        <v>96</v>
      </c>
      <c r="C35" s="246" t="s">
        <v>10</v>
      </c>
      <c r="D35" s="248" t="s">
        <v>169</v>
      </c>
      <c r="G35" s="207"/>
    </row>
    <row r="36" spans="1:13" ht="28" x14ac:dyDescent="0.3">
      <c r="A36" s="229">
        <v>9</v>
      </c>
      <c r="B36" s="244" t="s">
        <v>97</v>
      </c>
      <c r="C36" s="246" t="s">
        <v>38</v>
      </c>
      <c r="D36" s="248" t="s">
        <v>209</v>
      </c>
      <c r="G36" s="208"/>
    </row>
    <row r="37" spans="1:13" ht="44.25" customHeight="1" thickBot="1" x14ac:dyDescent="0.35">
      <c r="A37" s="231">
        <v>10</v>
      </c>
      <c r="B37" s="310" t="s">
        <v>170</v>
      </c>
      <c r="C37" s="311"/>
      <c r="D37" s="311"/>
      <c r="G37" s="201"/>
    </row>
    <row r="38" spans="1:13" x14ac:dyDescent="0.3">
      <c r="A38" s="233"/>
      <c r="B38" s="233"/>
      <c r="C38" s="233"/>
      <c r="D38" s="238"/>
      <c r="G38" s="201"/>
    </row>
    <row r="39" spans="1:13" x14ac:dyDescent="0.3">
      <c r="A39" s="225" t="s">
        <v>79</v>
      </c>
      <c r="B39" s="225"/>
      <c r="C39" s="225"/>
      <c r="D39" s="222"/>
      <c r="G39" s="201"/>
    </row>
    <row r="40" spans="1:13" ht="14.5" x14ac:dyDescent="0.35">
      <c r="A40" s="223" t="s">
        <v>80</v>
      </c>
      <c r="B40" s="223"/>
      <c r="C40" s="223"/>
      <c r="D40" s="222"/>
    </row>
    <row r="41" spans="1:13" ht="28" x14ac:dyDescent="0.3">
      <c r="A41" s="224">
        <v>1</v>
      </c>
      <c r="B41" s="244" t="s">
        <v>89</v>
      </c>
      <c r="C41" s="250" t="s">
        <v>115</v>
      </c>
      <c r="D41" s="251" t="s">
        <v>110</v>
      </c>
      <c r="M41" s="209"/>
    </row>
    <row r="42" spans="1:13" ht="28" x14ac:dyDescent="0.3">
      <c r="A42" s="224">
        <v>2</v>
      </c>
      <c r="B42" s="244" t="s">
        <v>90</v>
      </c>
      <c r="C42" s="250" t="s">
        <v>29</v>
      </c>
      <c r="D42" s="251" t="s">
        <v>111</v>
      </c>
      <c r="M42" s="209"/>
    </row>
    <row r="43" spans="1:13" ht="28" x14ac:dyDescent="0.3">
      <c r="A43" s="224">
        <v>3</v>
      </c>
      <c r="B43" s="244" t="s">
        <v>91</v>
      </c>
      <c r="C43" s="250" t="s">
        <v>32</v>
      </c>
      <c r="D43" s="251" t="s">
        <v>112</v>
      </c>
      <c r="M43" s="209"/>
    </row>
    <row r="44" spans="1:13" ht="28" x14ac:dyDescent="0.3">
      <c r="A44" s="224">
        <v>4</v>
      </c>
      <c r="B44" s="244" t="s">
        <v>92</v>
      </c>
      <c r="C44" s="250" t="s">
        <v>12</v>
      </c>
      <c r="D44" s="251" t="s">
        <v>113</v>
      </c>
      <c r="M44" s="209"/>
    </row>
    <row r="45" spans="1:13" ht="28" x14ac:dyDescent="0.3">
      <c r="A45" s="224">
        <v>5</v>
      </c>
      <c r="B45" s="244" t="s">
        <v>93</v>
      </c>
      <c r="C45" s="250" t="s">
        <v>5</v>
      </c>
      <c r="D45" s="251" t="s">
        <v>114</v>
      </c>
      <c r="M45" s="209"/>
    </row>
    <row r="46" spans="1:13" ht="42" x14ac:dyDescent="0.3">
      <c r="A46" s="224">
        <v>6</v>
      </c>
      <c r="B46" s="244" t="s">
        <v>94</v>
      </c>
      <c r="C46" s="250" t="s">
        <v>48</v>
      </c>
      <c r="D46" s="251" t="s">
        <v>116</v>
      </c>
      <c r="M46" s="210"/>
    </row>
    <row r="47" spans="1:13" ht="56" x14ac:dyDescent="0.3">
      <c r="A47" s="224">
        <v>7</v>
      </c>
      <c r="B47" s="244" t="s">
        <v>95</v>
      </c>
      <c r="C47" s="250" t="s">
        <v>30</v>
      </c>
      <c r="D47" s="251" t="s">
        <v>117</v>
      </c>
      <c r="M47" s="211"/>
    </row>
    <row r="48" spans="1:13" ht="42" x14ac:dyDescent="0.3">
      <c r="A48" s="224">
        <v>8</v>
      </c>
      <c r="B48" s="246" t="s">
        <v>172</v>
      </c>
      <c r="C48" s="250" t="s">
        <v>171</v>
      </c>
      <c r="D48" s="251" t="s">
        <v>174</v>
      </c>
      <c r="M48" s="211"/>
    </row>
    <row r="49" spans="1:13" ht="28" x14ac:dyDescent="0.3">
      <c r="A49" s="224">
        <v>9</v>
      </c>
      <c r="B49" s="244" t="s">
        <v>97</v>
      </c>
      <c r="C49" s="250" t="s">
        <v>38</v>
      </c>
      <c r="D49" s="248" t="s">
        <v>209</v>
      </c>
      <c r="M49" s="211"/>
    </row>
    <row r="50" spans="1:13" ht="28.5" customHeight="1" x14ac:dyDescent="0.3">
      <c r="A50" s="224">
        <v>10</v>
      </c>
      <c r="B50" s="307" t="s">
        <v>173</v>
      </c>
      <c r="C50" s="308"/>
      <c r="D50" s="308"/>
    </row>
    <row r="51" spans="1:13" x14ac:dyDescent="0.3">
      <c r="A51" s="239"/>
      <c r="B51" s="239"/>
      <c r="C51" s="239"/>
      <c r="D51" s="240"/>
    </row>
    <row r="52" spans="1:13" x14ac:dyDescent="0.3">
      <c r="A52" s="225" t="s">
        <v>132</v>
      </c>
      <c r="B52" s="225"/>
      <c r="C52" s="225"/>
      <c r="D52" s="222"/>
      <c r="G52" s="201"/>
    </row>
    <row r="53" spans="1:13" ht="29.25" customHeight="1" x14ac:dyDescent="0.3">
      <c r="A53" s="313" t="s">
        <v>186</v>
      </c>
      <c r="B53" s="314"/>
      <c r="C53" s="314"/>
      <c r="D53" s="315"/>
    </row>
    <row r="54" spans="1:13" x14ac:dyDescent="0.3">
      <c r="A54" s="224">
        <v>1</v>
      </c>
      <c r="B54" s="244" t="s">
        <v>89</v>
      </c>
      <c r="C54" s="250" t="s">
        <v>19</v>
      </c>
      <c r="D54" s="250" t="s">
        <v>124</v>
      </c>
    </row>
    <row r="55" spans="1:13" ht="28" x14ac:dyDescent="0.3">
      <c r="A55" s="224">
        <v>2</v>
      </c>
      <c r="B55" s="244" t="s">
        <v>90</v>
      </c>
      <c r="C55" s="250" t="s">
        <v>68</v>
      </c>
      <c r="D55" s="250" t="s">
        <v>125</v>
      </c>
    </row>
    <row r="56" spans="1:13" ht="28" x14ac:dyDescent="0.3">
      <c r="A56" s="224">
        <v>3</v>
      </c>
      <c r="B56" s="244" t="s">
        <v>91</v>
      </c>
      <c r="C56" s="250" t="s">
        <v>32</v>
      </c>
      <c r="D56" s="250" t="s">
        <v>126</v>
      </c>
    </row>
    <row r="57" spans="1:13" ht="28" x14ac:dyDescent="0.3">
      <c r="A57" s="224">
        <v>4</v>
      </c>
      <c r="B57" s="244" t="s">
        <v>92</v>
      </c>
      <c r="C57" s="250" t="s">
        <v>46</v>
      </c>
      <c r="D57" s="250" t="s">
        <v>175</v>
      </c>
    </row>
    <row r="58" spans="1:13" ht="14.5" x14ac:dyDescent="0.3">
      <c r="A58" s="252"/>
      <c r="B58" s="274" t="s">
        <v>198</v>
      </c>
      <c r="D58" s="275"/>
    </row>
    <row r="59" spans="1:13" ht="28" x14ac:dyDescent="0.3">
      <c r="A59" s="224">
        <v>5</v>
      </c>
      <c r="B59" s="244" t="s">
        <v>93</v>
      </c>
      <c r="C59" s="250" t="s">
        <v>200</v>
      </c>
      <c r="D59" s="246" t="s">
        <v>201</v>
      </c>
    </row>
    <row r="60" spans="1:13" ht="42" x14ac:dyDescent="0.3">
      <c r="A60" s="224">
        <v>6</v>
      </c>
      <c r="B60" s="244" t="s">
        <v>94</v>
      </c>
      <c r="C60" s="250" t="s">
        <v>70</v>
      </c>
      <c r="D60" s="250" t="s">
        <v>128</v>
      </c>
    </row>
    <row r="61" spans="1:13" ht="42" x14ac:dyDescent="0.3">
      <c r="A61" s="224">
        <v>7</v>
      </c>
      <c r="B61" s="244" t="s">
        <v>95</v>
      </c>
      <c r="C61" s="250" t="s">
        <v>83</v>
      </c>
      <c r="D61" s="250" t="s">
        <v>176</v>
      </c>
    </row>
    <row r="62" spans="1:13" ht="70" x14ac:dyDescent="0.3">
      <c r="A62" s="224">
        <v>8</v>
      </c>
      <c r="B62" s="244" t="s">
        <v>96</v>
      </c>
      <c r="C62" s="250" t="s">
        <v>137</v>
      </c>
      <c r="D62" s="250" t="s">
        <v>139</v>
      </c>
    </row>
    <row r="63" spans="1:13" x14ac:dyDescent="0.3">
      <c r="A63" s="224">
        <v>9</v>
      </c>
      <c r="B63" s="244" t="s">
        <v>97</v>
      </c>
      <c r="C63" s="250"/>
      <c r="D63" s="250" t="s">
        <v>177</v>
      </c>
    </row>
    <row r="64" spans="1:13" x14ac:dyDescent="0.3">
      <c r="A64" s="224">
        <v>10</v>
      </c>
      <c r="B64" s="244" t="s">
        <v>118</v>
      </c>
      <c r="C64" s="250" t="s">
        <v>6</v>
      </c>
      <c r="D64" s="250" t="s">
        <v>178</v>
      </c>
    </row>
    <row r="65" spans="1:14" x14ac:dyDescent="0.3">
      <c r="A65" s="224">
        <v>11</v>
      </c>
      <c r="B65" s="244" t="s">
        <v>119</v>
      </c>
      <c r="C65" s="250" t="s">
        <v>15</v>
      </c>
      <c r="D65" s="250" t="s">
        <v>179</v>
      </c>
    </row>
    <row r="66" spans="1:14" ht="42" x14ac:dyDescent="0.3">
      <c r="A66" s="224">
        <v>12</v>
      </c>
      <c r="B66" s="244" t="s">
        <v>120</v>
      </c>
      <c r="C66" s="250" t="s">
        <v>81</v>
      </c>
      <c r="D66" s="250" t="s">
        <v>180</v>
      </c>
    </row>
    <row r="67" spans="1:14" ht="42" x14ac:dyDescent="0.3">
      <c r="A67" s="224">
        <v>13</v>
      </c>
      <c r="B67" s="244" t="s">
        <v>121</v>
      </c>
      <c r="C67" s="250" t="s">
        <v>21</v>
      </c>
      <c r="D67" s="250" t="s">
        <v>181</v>
      </c>
    </row>
    <row r="68" spans="1:14" ht="56" x14ac:dyDescent="0.3">
      <c r="A68" s="224">
        <v>14</v>
      </c>
      <c r="B68" s="244" t="s">
        <v>122</v>
      </c>
      <c r="C68" s="250" t="s">
        <v>47</v>
      </c>
      <c r="D68" s="250" t="s">
        <v>184</v>
      </c>
    </row>
    <row r="69" spans="1:14" ht="42" x14ac:dyDescent="0.3">
      <c r="A69" s="224">
        <v>15</v>
      </c>
      <c r="B69" s="244" t="s">
        <v>123</v>
      </c>
      <c r="C69" s="251" t="s">
        <v>22</v>
      </c>
      <c r="D69" s="250" t="s">
        <v>182</v>
      </c>
    </row>
    <row r="70" spans="1:14" ht="28" x14ac:dyDescent="0.3">
      <c r="A70" s="224">
        <v>16</v>
      </c>
      <c r="B70" s="244" t="s">
        <v>199</v>
      </c>
      <c r="C70" s="224" t="s">
        <v>38</v>
      </c>
      <c r="D70" s="250" t="s">
        <v>183</v>
      </c>
    </row>
    <row r="71" spans="1:14" ht="44.25" customHeight="1" x14ac:dyDescent="0.3">
      <c r="A71" s="224">
        <v>17</v>
      </c>
      <c r="B71" s="307" t="s">
        <v>185</v>
      </c>
      <c r="C71" s="308"/>
      <c r="D71" s="308"/>
      <c r="G71" s="201"/>
    </row>
    <row r="72" spans="1:14" x14ac:dyDescent="0.3">
      <c r="A72" s="239"/>
      <c r="B72" s="239"/>
      <c r="C72" s="239"/>
      <c r="D72" s="240"/>
    </row>
    <row r="73" spans="1:14" x14ac:dyDescent="0.3">
      <c r="A73" s="225" t="s">
        <v>85</v>
      </c>
      <c r="B73" s="225"/>
      <c r="C73" s="225"/>
      <c r="D73" s="222"/>
    </row>
    <row r="74" spans="1:14" ht="28.5" customHeight="1" x14ac:dyDescent="0.3">
      <c r="A74" s="313" t="s">
        <v>86</v>
      </c>
      <c r="B74" s="314"/>
      <c r="C74" s="314"/>
      <c r="D74" s="315"/>
    </row>
    <row r="75" spans="1:14" x14ac:dyDescent="0.3">
      <c r="A75" s="224">
        <v>1</v>
      </c>
      <c r="B75" s="244" t="s">
        <v>89</v>
      </c>
      <c r="C75" s="251" t="s">
        <v>64</v>
      </c>
      <c r="D75" s="250" t="s">
        <v>124</v>
      </c>
      <c r="N75" s="219"/>
    </row>
    <row r="76" spans="1:14" x14ac:dyDescent="0.3">
      <c r="A76" s="224">
        <v>2</v>
      </c>
      <c r="B76" s="244" t="s">
        <v>90</v>
      </c>
      <c r="C76" s="251" t="s">
        <v>65</v>
      </c>
      <c r="D76" s="250" t="s">
        <v>129</v>
      </c>
      <c r="N76" s="219"/>
    </row>
    <row r="77" spans="1:14" ht="28" x14ac:dyDescent="0.3">
      <c r="A77" s="224">
        <v>3</v>
      </c>
      <c r="B77" s="244" t="s">
        <v>91</v>
      </c>
      <c r="C77" s="251" t="s">
        <v>68</v>
      </c>
      <c r="D77" s="250" t="s">
        <v>125</v>
      </c>
      <c r="N77" s="220"/>
    </row>
    <row r="78" spans="1:14" ht="28" x14ac:dyDescent="0.3">
      <c r="A78" s="224">
        <v>4</v>
      </c>
      <c r="B78" s="244" t="s">
        <v>92</v>
      </c>
      <c r="C78" s="251" t="s">
        <v>32</v>
      </c>
      <c r="D78" s="250" t="s">
        <v>126</v>
      </c>
      <c r="N78" s="221"/>
    </row>
    <row r="79" spans="1:14" ht="28" x14ac:dyDescent="0.3">
      <c r="A79" s="224">
        <v>5</v>
      </c>
      <c r="B79" s="244" t="s">
        <v>93</v>
      </c>
      <c r="C79" s="251" t="s">
        <v>46</v>
      </c>
      <c r="D79" s="250" t="s">
        <v>127</v>
      </c>
      <c r="N79" s="221"/>
    </row>
    <row r="80" spans="1:14" ht="28" x14ac:dyDescent="0.3">
      <c r="A80" s="224">
        <v>6</v>
      </c>
      <c r="B80" s="244" t="s">
        <v>94</v>
      </c>
      <c r="C80" s="251" t="s">
        <v>45</v>
      </c>
      <c r="D80" s="250" t="s">
        <v>130</v>
      </c>
      <c r="N80" s="221"/>
    </row>
    <row r="81" spans="1:14" ht="28" x14ac:dyDescent="0.3">
      <c r="A81" s="224">
        <v>7</v>
      </c>
      <c r="B81" s="244" t="s">
        <v>95</v>
      </c>
      <c r="C81" s="251" t="s">
        <v>42</v>
      </c>
      <c r="D81" s="250" t="s">
        <v>131</v>
      </c>
      <c r="N81" s="221"/>
    </row>
    <row r="82" spans="1:14" ht="28" x14ac:dyDescent="0.3">
      <c r="A82" s="224">
        <v>8</v>
      </c>
      <c r="B82" s="244" t="s">
        <v>96</v>
      </c>
      <c r="C82" s="251" t="s">
        <v>38</v>
      </c>
      <c r="D82" s="248" t="s">
        <v>209</v>
      </c>
      <c r="N82" s="97"/>
    </row>
    <row r="83" spans="1:14" ht="32.25" customHeight="1" x14ac:dyDescent="0.3">
      <c r="A83" s="224">
        <v>9</v>
      </c>
      <c r="B83" s="307" t="s">
        <v>187</v>
      </c>
      <c r="C83" s="308"/>
      <c r="D83" s="309"/>
    </row>
  </sheetData>
  <sheetProtection algorithmName="SHA-512" hashValue="S/Yd+Hefq+a8Xp1Vnr885bska44wP3zn436DQfn5qG+av9KEdKCcIu/FmjVkOGyUcdZ0bw/X8WFkHmgJoHexaQ==" saltValue="i6iY8OVIiMT5hQZgsYVOmw==" spinCount="100000" sheet="1" objects="1" scenarios="1" selectLockedCells="1"/>
  <mergeCells count="10">
    <mergeCell ref="B50:D50"/>
    <mergeCell ref="B71:D71"/>
    <mergeCell ref="B83:D83"/>
    <mergeCell ref="B37:D37"/>
    <mergeCell ref="A9:D9"/>
    <mergeCell ref="A74:D74"/>
    <mergeCell ref="A27:D27"/>
    <mergeCell ref="A11:D11"/>
    <mergeCell ref="A15:D15"/>
    <mergeCell ref="A53:D53"/>
  </mergeCells>
  <dataValidations count="2">
    <dataValidation allowBlank="1" showErrorMessage="1" prompt="Title of this worksheet is in this cell" sqref="A2:C3" xr:uid="{89870CC1-1264-4CB6-874B-CAE5F28F3963}"/>
    <dataValidation allowBlank="1" showErrorMessage="1" prompt="Enter meeting Location in cell at right" sqref="H17:H21 C18:C23" xr:uid="{1C765DF6-E2B3-4D23-A045-E34AB3763806}"/>
  </dataValidations>
  <pageMargins left="0.2" right="0.2" top="0.5" bottom="0.5" header="0.3" footer="0.3"/>
  <pageSetup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4FE7D-29CD-4673-B64A-EFFADE1E1564}">
  <sheetPr>
    <tabColor rgb="FF92D050"/>
  </sheetPr>
  <dimension ref="A1:G72"/>
  <sheetViews>
    <sheetView showGridLines="0" tabSelected="1" topLeftCell="A58" workbookViewId="0">
      <selection activeCell="F65" sqref="F65"/>
    </sheetView>
  </sheetViews>
  <sheetFormatPr defaultRowHeight="14" x14ac:dyDescent="0.3"/>
  <cols>
    <col min="1" max="1" width="30.58203125" customWidth="1"/>
    <col min="2" max="2" width="50.58203125" style="304" customWidth="1"/>
    <col min="3" max="3" width="30.58203125" style="298" customWidth="1"/>
  </cols>
  <sheetData>
    <row r="1" spans="1:7" ht="12" customHeight="1" x14ac:dyDescent="0.3">
      <c r="A1" s="160" t="str">
        <f>+ver_cntrl</f>
        <v>ver 5.3.22</v>
      </c>
    </row>
    <row r="2" spans="1:7" s="22" customFormat="1" ht="24" customHeight="1" x14ac:dyDescent="0.4">
      <c r="A2" s="20" t="s">
        <v>40</v>
      </c>
      <c r="B2" s="305"/>
      <c r="C2" s="303"/>
      <c r="D2" s="23"/>
      <c r="E2" s="23"/>
      <c r="F2" s="23"/>
      <c r="G2" s="23"/>
    </row>
    <row r="3" spans="1:7" s="24" customFormat="1" ht="24" customHeight="1" x14ac:dyDescent="0.3">
      <c r="A3" s="20" t="s">
        <v>59</v>
      </c>
      <c r="B3" s="305"/>
      <c r="C3" s="303"/>
      <c r="D3" s="25"/>
      <c r="E3" s="25"/>
      <c r="F3" s="25"/>
      <c r="G3" s="25"/>
    </row>
    <row r="21" spans="1:3" ht="14.5" thickBot="1" x14ac:dyDescent="0.35"/>
    <row r="22" spans="1:3" ht="28.5" thickBot="1" x14ac:dyDescent="0.35">
      <c r="A22" s="151" t="s">
        <v>26</v>
      </c>
      <c r="B22" s="152" t="s">
        <v>53</v>
      </c>
      <c r="C22" s="299" t="s">
        <v>220</v>
      </c>
    </row>
    <row r="23" spans="1:3" ht="14.5" thickBot="1" x14ac:dyDescent="0.35">
      <c r="A23" s="279" t="s">
        <v>31</v>
      </c>
      <c r="B23" s="280"/>
      <c r="C23" s="300"/>
    </row>
    <row r="24" spans="1:3" s="150" customFormat="1" ht="15.75" customHeight="1" x14ac:dyDescent="0.3">
      <c r="A24" s="277" t="s">
        <v>54</v>
      </c>
      <c r="B24" s="325" t="s">
        <v>190</v>
      </c>
      <c r="C24" s="296" t="s">
        <v>221</v>
      </c>
    </row>
    <row r="25" spans="1:3" s="150" customFormat="1" ht="15.75" customHeight="1" x14ac:dyDescent="0.3">
      <c r="A25" s="154"/>
      <c r="B25" s="326"/>
      <c r="C25" s="297" t="s">
        <v>222</v>
      </c>
    </row>
    <row r="26" spans="1:3" s="150" customFormat="1" ht="15.75" customHeight="1" x14ac:dyDescent="0.3">
      <c r="A26" s="154"/>
      <c r="B26" s="326"/>
      <c r="C26" s="297" t="s">
        <v>223</v>
      </c>
    </row>
    <row r="27" spans="1:3" s="150" customFormat="1" ht="15.75" customHeight="1" x14ac:dyDescent="0.3">
      <c r="A27" s="154"/>
      <c r="B27" s="326"/>
      <c r="C27" s="297" t="s">
        <v>224</v>
      </c>
    </row>
    <row r="28" spans="1:3" s="150" customFormat="1" ht="15.75" customHeight="1" x14ac:dyDescent="0.3">
      <c r="A28" s="154"/>
      <c r="B28" s="326"/>
      <c r="C28" s="297" t="s">
        <v>225</v>
      </c>
    </row>
    <row r="29" spans="1:3" s="150" customFormat="1" ht="139.5" customHeight="1" thickBot="1" x14ac:dyDescent="0.35">
      <c r="A29" s="155"/>
      <c r="B29" s="327"/>
      <c r="C29" s="301"/>
    </row>
    <row r="30" spans="1:3" s="150" customFormat="1" ht="15.75" customHeight="1" x14ac:dyDescent="0.3">
      <c r="A30" s="278" t="s">
        <v>55</v>
      </c>
      <c r="B30" s="328" t="s">
        <v>191</v>
      </c>
      <c r="C30" s="296" t="s">
        <v>226</v>
      </c>
    </row>
    <row r="31" spans="1:3" s="150" customFormat="1" ht="15.75" customHeight="1" x14ac:dyDescent="0.3">
      <c r="A31" s="276"/>
      <c r="B31" s="329"/>
      <c r="C31" s="297" t="s">
        <v>222</v>
      </c>
    </row>
    <row r="32" spans="1:3" s="150" customFormat="1" ht="111.75" customHeight="1" thickBot="1" x14ac:dyDescent="0.35">
      <c r="A32" s="156"/>
      <c r="B32" s="329"/>
      <c r="C32" s="301" t="s">
        <v>225</v>
      </c>
    </row>
    <row r="33" spans="1:3" s="150" customFormat="1" ht="15.75" customHeight="1" x14ac:dyDescent="0.3">
      <c r="A33" s="153" t="s">
        <v>14</v>
      </c>
      <c r="B33" s="328" t="s">
        <v>141</v>
      </c>
      <c r="C33" s="296" t="s">
        <v>227</v>
      </c>
    </row>
    <row r="34" spans="1:3" s="150" customFormat="1" x14ac:dyDescent="0.3">
      <c r="A34" s="154"/>
      <c r="B34" s="329"/>
      <c r="C34" s="297" t="s">
        <v>228</v>
      </c>
    </row>
    <row r="35" spans="1:3" s="150" customFormat="1" x14ac:dyDescent="0.3">
      <c r="A35" s="154"/>
      <c r="B35" s="329"/>
      <c r="C35" s="297" t="s">
        <v>229</v>
      </c>
    </row>
    <row r="36" spans="1:3" s="150" customFormat="1" x14ac:dyDescent="0.3">
      <c r="A36" s="154"/>
      <c r="B36" s="329"/>
      <c r="C36" s="297" t="s">
        <v>230</v>
      </c>
    </row>
    <row r="37" spans="1:3" s="150" customFormat="1" x14ac:dyDescent="0.3">
      <c r="A37" s="154"/>
      <c r="B37" s="329"/>
      <c r="C37" s="297" t="s">
        <v>231</v>
      </c>
    </row>
    <row r="38" spans="1:3" s="150" customFormat="1" ht="28.5" customHeight="1" thickBot="1" x14ac:dyDescent="0.35">
      <c r="A38" s="155"/>
      <c r="B38" s="336"/>
      <c r="C38" s="301" t="s">
        <v>232</v>
      </c>
    </row>
    <row r="39" spans="1:3" s="150" customFormat="1" ht="14.5" thickBot="1" x14ac:dyDescent="0.35">
      <c r="A39" s="154" t="s">
        <v>150</v>
      </c>
      <c r="B39" s="192"/>
      <c r="C39" s="297"/>
    </row>
    <row r="40" spans="1:3" s="150" customFormat="1" ht="15.75" customHeight="1" x14ac:dyDescent="0.3">
      <c r="A40" s="277" t="s">
        <v>56</v>
      </c>
      <c r="B40" s="325" t="s">
        <v>142</v>
      </c>
      <c r="C40" s="296" t="s">
        <v>214</v>
      </c>
    </row>
    <row r="41" spans="1:3" s="150" customFormat="1" x14ac:dyDescent="0.3">
      <c r="A41" s="154"/>
      <c r="B41" s="326"/>
      <c r="C41" s="297" t="s">
        <v>215</v>
      </c>
    </row>
    <row r="42" spans="1:3" s="150" customFormat="1" x14ac:dyDescent="0.3">
      <c r="A42" s="154"/>
      <c r="B42" s="326"/>
      <c r="C42" s="297" t="s">
        <v>216</v>
      </c>
    </row>
    <row r="43" spans="1:3" s="150" customFormat="1" x14ac:dyDescent="0.3">
      <c r="A43" s="154"/>
      <c r="B43" s="326"/>
      <c r="C43" s="297" t="s">
        <v>217</v>
      </c>
    </row>
    <row r="44" spans="1:3" s="150" customFormat="1" x14ac:dyDescent="0.3">
      <c r="A44" s="154"/>
      <c r="B44" s="326"/>
      <c r="C44" s="297" t="s">
        <v>218</v>
      </c>
    </row>
    <row r="45" spans="1:3" s="150" customFormat="1" x14ac:dyDescent="0.3">
      <c r="A45" s="154"/>
      <c r="B45" s="326"/>
      <c r="C45" s="297" t="s">
        <v>219</v>
      </c>
    </row>
    <row r="46" spans="1:3" s="150" customFormat="1" ht="79.5" customHeight="1" thickBot="1" x14ac:dyDescent="0.35">
      <c r="A46" s="155"/>
      <c r="B46" s="327"/>
      <c r="C46" s="297" t="s">
        <v>233</v>
      </c>
    </row>
    <row r="47" spans="1:3" s="150" customFormat="1" ht="15.75" customHeight="1" x14ac:dyDescent="0.3">
      <c r="A47" s="277" t="s">
        <v>57</v>
      </c>
      <c r="B47" s="325" t="s">
        <v>143</v>
      </c>
      <c r="C47" s="296" t="s">
        <v>234</v>
      </c>
    </row>
    <row r="48" spans="1:3" s="150" customFormat="1" x14ac:dyDescent="0.3">
      <c r="A48" s="154"/>
      <c r="B48" s="326"/>
      <c r="C48" s="297" t="s">
        <v>215</v>
      </c>
    </row>
    <row r="49" spans="1:3" s="150" customFormat="1" x14ac:dyDescent="0.3">
      <c r="A49" s="154"/>
      <c r="B49" s="326"/>
      <c r="C49" s="297" t="s">
        <v>217</v>
      </c>
    </row>
    <row r="50" spans="1:3" s="150" customFormat="1" x14ac:dyDescent="0.3">
      <c r="A50" s="154"/>
      <c r="B50" s="326"/>
      <c r="C50" s="297" t="s">
        <v>216</v>
      </c>
    </row>
    <row r="51" spans="1:3" s="150" customFormat="1" x14ac:dyDescent="0.3">
      <c r="A51" s="154"/>
      <c r="B51" s="326"/>
      <c r="C51" s="297" t="s">
        <v>219</v>
      </c>
    </row>
    <row r="52" spans="1:3" s="150" customFormat="1" ht="34.5" customHeight="1" thickBot="1" x14ac:dyDescent="0.35">
      <c r="A52" s="155"/>
      <c r="B52" s="327"/>
      <c r="C52" s="301" t="s">
        <v>233</v>
      </c>
    </row>
    <row r="53" spans="1:3" s="150" customFormat="1" ht="51.75" customHeight="1" thickBot="1" x14ac:dyDescent="0.35">
      <c r="A53" s="277" t="s">
        <v>16</v>
      </c>
      <c r="B53" s="306" t="s">
        <v>147</v>
      </c>
      <c r="C53" s="296" t="s">
        <v>146</v>
      </c>
    </row>
    <row r="54" spans="1:3" s="150" customFormat="1" ht="15.75" customHeight="1" x14ac:dyDescent="0.3">
      <c r="A54" s="323" t="s">
        <v>58</v>
      </c>
      <c r="B54" s="330" t="s">
        <v>144</v>
      </c>
      <c r="C54" s="296" t="s">
        <v>235</v>
      </c>
    </row>
    <row r="55" spans="1:3" s="150" customFormat="1" x14ac:dyDescent="0.3">
      <c r="A55" s="324"/>
      <c r="B55" s="331"/>
      <c r="C55" s="297" t="s">
        <v>236</v>
      </c>
    </row>
    <row r="56" spans="1:3" s="150" customFormat="1" x14ac:dyDescent="0.3">
      <c r="A56" s="193"/>
      <c r="B56" s="331"/>
      <c r="C56" s="297" t="s">
        <v>237</v>
      </c>
    </row>
    <row r="57" spans="1:3" s="150" customFormat="1" ht="70" x14ac:dyDescent="0.3">
      <c r="A57" s="193"/>
      <c r="B57" s="331"/>
      <c r="C57" s="302" t="s">
        <v>148</v>
      </c>
    </row>
    <row r="58" spans="1:3" s="150" customFormat="1" x14ac:dyDescent="0.3">
      <c r="A58" s="193"/>
      <c r="B58" s="331"/>
      <c r="C58" s="297" t="s">
        <v>238</v>
      </c>
    </row>
    <row r="59" spans="1:3" s="150" customFormat="1" ht="57" x14ac:dyDescent="0.3">
      <c r="A59" s="193"/>
      <c r="B59" s="331"/>
      <c r="C59" s="297" t="s">
        <v>244</v>
      </c>
    </row>
    <row r="60" spans="1:3" s="150" customFormat="1" ht="30" customHeight="1" thickBot="1" x14ac:dyDescent="0.35">
      <c r="A60" s="155"/>
      <c r="B60" s="332"/>
      <c r="C60" s="301" t="s">
        <v>239</v>
      </c>
    </row>
    <row r="61" spans="1:3" s="150" customFormat="1" ht="15.75" customHeight="1" x14ac:dyDescent="0.3">
      <c r="A61" s="153" t="s">
        <v>63</v>
      </c>
      <c r="B61" s="333" t="s">
        <v>145</v>
      </c>
      <c r="C61" s="297" t="s">
        <v>240</v>
      </c>
    </row>
    <row r="62" spans="1:3" s="150" customFormat="1" x14ac:dyDescent="0.3">
      <c r="A62" s="154"/>
      <c r="B62" s="334"/>
      <c r="C62" s="297" t="s">
        <v>241</v>
      </c>
    </row>
    <row r="63" spans="1:3" s="150" customFormat="1" x14ac:dyDescent="0.3">
      <c r="A63" s="157"/>
      <c r="B63" s="334"/>
      <c r="C63" s="297" t="s">
        <v>242</v>
      </c>
    </row>
    <row r="64" spans="1:3" s="150" customFormat="1" x14ac:dyDescent="0.3">
      <c r="A64" s="157"/>
      <c r="B64" s="334"/>
      <c r="C64" s="297" t="s">
        <v>243</v>
      </c>
    </row>
    <row r="65" spans="1:3" s="150" customFormat="1" ht="24.75" customHeight="1" thickBot="1" x14ac:dyDescent="0.35">
      <c r="A65" s="158"/>
      <c r="B65" s="335"/>
      <c r="C65" s="301"/>
    </row>
    <row r="66" spans="1:3" s="150" customFormat="1" ht="94.5" customHeight="1" x14ac:dyDescent="0.3">
      <c r="A66" s="322" t="s">
        <v>245</v>
      </c>
      <c r="B66" s="322"/>
      <c r="C66" s="322"/>
    </row>
    <row r="67" spans="1:3" s="150" customFormat="1" x14ac:dyDescent="0.3">
      <c r="B67" s="306"/>
      <c r="C67" s="298"/>
    </row>
    <row r="68" spans="1:3" s="150" customFormat="1" x14ac:dyDescent="0.3">
      <c r="B68" s="306"/>
      <c r="C68" s="298"/>
    </row>
    <row r="69" spans="1:3" s="150" customFormat="1" x14ac:dyDescent="0.3">
      <c r="B69" s="306"/>
      <c r="C69" s="298"/>
    </row>
    <row r="70" spans="1:3" s="150" customFormat="1" x14ac:dyDescent="0.3">
      <c r="B70" s="306"/>
      <c r="C70" s="298"/>
    </row>
    <row r="71" spans="1:3" s="150" customFormat="1" x14ac:dyDescent="0.3">
      <c r="B71" s="306"/>
      <c r="C71" s="298"/>
    </row>
    <row r="72" spans="1:3" s="150" customFormat="1" x14ac:dyDescent="0.3">
      <c r="B72" s="306"/>
      <c r="C72" s="298"/>
    </row>
  </sheetData>
  <sheetProtection algorithmName="SHA-512" hashValue="HeSMvPwA70VYq7JeZjZutlMMe/Yfqx7QYDmLxt9opptr09qKwtZFIDKmE/JJw4Um4oVHErzhxxy9wdO9WGSe4w==" saltValue="tpoQ6Bm64ciRJQ3KDRny8g==" spinCount="100000" sheet="1" objects="1" scenarios="1"/>
  <mergeCells count="9">
    <mergeCell ref="A66:C66"/>
    <mergeCell ref="A54:A55"/>
    <mergeCell ref="B24:B29"/>
    <mergeCell ref="B30:B32"/>
    <mergeCell ref="B54:B60"/>
    <mergeCell ref="B61:B65"/>
    <mergeCell ref="B40:B46"/>
    <mergeCell ref="B47:B52"/>
    <mergeCell ref="B33:B38"/>
  </mergeCells>
  <dataValidations disablePrompts="1" count="1">
    <dataValidation allowBlank="1" showErrorMessage="1" prompt="Title of this worksheet is in this cell" sqref="A2:C3" xr:uid="{DF8F8076-EB9A-4ECD-A327-62595B6A41B1}"/>
  </dataValidation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D33"/>
  <sheetViews>
    <sheetView showGridLines="0" topLeftCell="A23" workbookViewId="0">
      <selection activeCell="A27" sqref="A27"/>
    </sheetView>
  </sheetViews>
  <sheetFormatPr defaultRowHeight="30" customHeight="1" x14ac:dyDescent="0.3"/>
  <cols>
    <col min="1" max="1" width="35.08203125" customWidth="1"/>
    <col min="2" max="2" width="1.58203125" customWidth="1"/>
    <col min="3" max="3" width="46.83203125" customWidth="1"/>
    <col min="4" max="4" width="30.58203125" customWidth="1"/>
    <col min="5" max="5" width="16.58203125" customWidth="1"/>
  </cols>
  <sheetData>
    <row r="1" spans="1:3" ht="12" customHeight="1" x14ac:dyDescent="0.3">
      <c r="A1" s="159" t="s">
        <v>208</v>
      </c>
      <c r="B1" s="3"/>
      <c r="C1" s="3"/>
    </row>
    <row r="2" spans="1:3" s="22" customFormat="1" ht="24" customHeight="1" x14ac:dyDescent="0.4">
      <c r="A2" s="20" t="s">
        <v>40</v>
      </c>
      <c r="B2" s="20"/>
      <c r="C2" s="20"/>
    </row>
    <row r="3" spans="1:3" s="24" customFormat="1" ht="24" customHeight="1" x14ac:dyDescent="0.3">
      <c r="A3" s="20" t="s">
        <v>13</v>
      </c>
      <c r="B3" s="20"/>
      <c r="C3" s="20"/>
    </row>
    <row r="4" spans="1:3" s="24" customFormat="1" ht="24" customHeight="1" x14ac:dyDescent="0.3">
      <c r="A4" s="20"/>
      <c r="B4" s="20"/>
      <c r="C4" s="20" t="s">
        <v>193</v>
      </c>
    </row>
    <row r="5" spans="1:3" s="24" customFormat="1" ht="18" customHeight="1" x14ac:dyDescent="0.3">
      <c r="A5" s="342" t="s">
        <v>133</v>
      </c>
      <c r="B5" s="342"/>
      <c r="C5" s="20"/>
    </row>
    <row r="6" spans="1:3" ht="16.5" customHeight="1" x14ac:dyDescent="0.3">
      <c r="A6" s="141" t="s">
        <v>82</v>
      </c>
      <c r="B6" s="140"/>
      <c r="C6" s="148"/>
    </row>
    <row r="7" spans="1:3" ht="16.5" customHeight="1" x14ac:dyDescent="0.3">
      <c r="A7" s="141" t="s">
        <v>41</v>
      </c>
      <c r="B7" s="140"/>
      <c r="C7" s="148"/>
    </row>
    <row r="8" spans="1:3" ht="16.5" customHeight="1" x14ac:dyDescent="0.3">
      <c r="A8" s="141" t="s">
        <v>51</v>
      </c>
      <c r="B8" s="140"/>
      <c r="C8" s="148"/>
    </row>
    <row r="9" spans="1:3" ht="16.5" customHeight="1" x14ac:dyDescent="0.3">
      <c r="A9" s="141" t="s">
        <v>0</v>
      </c>
      <c r="B9" s="140"/>
      <c r="C9" s="148"/>
    </row>
    <row r="10" spans="1:3" ht="16.5" customHeight="1" x14ac:dyDescent="0.3">
      <c r="A10" s="141" t="s">
        <v>1</v>
      </c>
      <c r="B10" s="140"/>
      <c r="C10" s="149"/>
    </row>
    <row r="11" spans="1:3" ht="16.5" customHeight="1" x14ac:dyDescent="0.3">
      <c r="A11" s="141" t="s">
        <v>2</v>
      </c>
      <c r="B11" s="140"/>
      <c r="C11" s="149"/>
    </row>
    <row r="12" spans="1:3" ht="16.5" customHeight="1" x14ac:dyDescent="0.3">
      <c r="A12" s="141" t="s">
        <v>74</v>
      </c>
      <c r="B12" s="140"/>
      <c r="C12" s="148"/>
    </row>
    <row r="13" spans="1:3" ht="14" x14ac:dyDescent="0.3">
      <c r="A13" s="141" t="s">
        <v>18</v>
      </c>
      <c r="B13" s="140"/>
      <c r="C13" s="148"/>
    </row>
    <row r="14" spans="1:3" ht="16.5" customHeight="1" x14ac:dyDescent="0.3">
      <c r="A14" s="141" t="s">
        <v>3</v>
      </c>
      <c r="B14" s="141"/>
      <c r="C14" s="142">
        <f>+C33</f>
        <v>0</v>
      </c>
    </row>
    <row r="15" spans="1:3" ht="14.25" customHeight="1" x14ac:dyDescent="0.3">
      <c r="A15" s="26"/>
      <c r="B15" s="26"/>
      <c r="C15" s="27"/>
    </row>
    <row r="16" spans="1:3" ht="82.5" customHeight="1" x14ac:dyDescent="0.3">
      <c r="A16" s="340" t="s">
        <v>194</v>
      </c>
      <c r="B16" s="340"/>
      <c r="C16" s="340"/>
    </row>
    <row r="17" spans="1:4" ht="17.25" customHeight="1" x14ac:dyDescent="0.3">
      <c r="A17" s="147"/>
      <c r="B17" s="147"/>
      <c r="C17" s="147"/>
    </row>
    <row r="18" spans="1:4" ht="18" customHeight="1" x14ac:dyDescent="0.3">
      <c r="A18" s="144" t="s">
        <v>49</v>
      </c>
      <c r="B18" s="145"/>
      <c r="C18" s="144" t="s">
        <v>50</v>
      </c>
    </row>
    <row r="19" spans="1:4" ht="18" customHeight="1" x14ac:dyDescent="0.3">
      <c r="A19" s="341" t="s">
        <v>52</v>
      </c>
      <c r="B19" s="341"/>
      <c r="C19" s="341"/>
    </row>
    <row r="20" spans="1:4" ht="16.5" customHeight="1" thickBot="1" x14ac:dyDescent="0.35">
      <c r="A20" s="2"/>
      <c r="B20" s="2"/>
      <c r="C20" s="1"/>
      <c r="D20" s="1"/>
    </row>
    <row r="21" spans="1:4" ht="69" customHeight="1" x14ac:dyDescent="0.3">
      <c r="A21" s="337" t="s">
        <v>166</v>
      </c>
      <c r="B21" s="338"/>
      <c r="C21" s="339"/>
    </row>
    <row r="22" spans="1:4" ht="16.5" customHeight="1" thickBot="1" x14ac:dyDescent="0.35">
      <c r="A22" s="146"/>
      <c r="B22" s="146"/>
      <c r="C22" s="146"/>
    </row>
    <row r="23" spans="1:4" ht="30" customHeight="1" x14ac:dyDescent="0.3">
      <c r="A23" s="12" t="s">
        <v>26</v>
      </c>
      <c r="B23" s="143"/>
      <c r="C23" s="28" t="s">
        <v>4</v>
      </c>
    </row>
    <row r="24" spans="1:4" ht="30" customHeight="1" x14ac:dyDescent="0.3">
      <c r="A24" s="8" t="s">
        <v>31</v>
      </c>
      <c r="B24" s="8"/>
      <c r="C24" s="29"/>
    </row>
    <row r="25" spans="1:4" ht="30" customHeight="1" x14ac:dyDescent="0.3">
      <c r="A25" s="7" t="s">
        <v>27</v>
      </c>
      <c r="B25" s="7"/>
      <c r="C25" s="30">
        <f>+'Personnel and Fringe '!G9</f>
        <v>0</v>
      </c>
    </row>
    <row r="26" spans="1:4" ht="30" customHeight="1" x14ac:dyDescent="0.3">
      <c r="A26" s="8" t="s">
        <v>28</v>
      </c>
      <c r="B26" s="8"/>
      <c r="C26" s="31">
        <f>+'Personnel and Fringe '!H9</f>
        <v>0</v>
      </c>
    </row>
    <row r="27" spans="1:4" ht="30" customHeight="1" x14ac:dyDescent="0.3">
      <c r="A27" s="9" t="s">
        <v>213</v>
      </c>
      <c r="B27" s="9"/>
      <c r="C27" s="31">
        <f>' Travel Expenses'!G9</f>
        <v>0</v>
      </c>
    </row>
    <row r="28" spans="1:4" ht="30" customHeight="1" x14ac:dyDescent="0.3">
      <c r="A28" s="9" t="s">
        <v>150</v>
      </c>
      <c r="B28" s="9"/>
      <c r="C28" s="32"/>
    </row>
    <row r="29" spans="1:4" ht="30" customHeight="1" x14ac:dyDescent="0.3">
      <c r="A29" s="9" t="s">
        <v>23</v>
      </c>
      <c r="B29" s="9"/>
      <c r="C29" s="31">
        <f>+'Operating Expenses'!J9</f>
        <v>0</v>
      </c>
    </row>
    <row r="30" spans="1:4" ht="30" customHeight="1" x14ac:dyDescent="0.3">
      <c r="A30" s="9" t="s">
        <v>24</v>
      </c>
      <c r="B30" s="9"/>
      <c r="C30" s="31">
        <f>+'Operating Expenses'!K9</f>
        <v>0</v>
      </c>
    </row>
    <row r="31" spans="1:4" ht="30" customHeight="1" x14ac:dyDescent="0.3">
      <c r="A31" s="9" t="s">
        <v>25</v>
      </c>
      <c r="B31" s="9"/>
      <c r="C31" s="31">
        <f>+'Operating Expenses'!L9</f>
        <v>0</v>
      </c>
    </row>
    <row r="32" spans="1:4" ht="30" customHeight="1" x14ac:dyDescent="0.3">
      <c r="A32" s="9" t="s">
        <v>39</v>
      </c>
      <c r="B32" s="9"/>
      <c r="C32" s="31">
        <f>+'Other  '!G9</f>
        <v>0</v>
      </c>
    </row>
    <row r="33" spans="1:3" ht="30" customHeight="1" x14ac:dyDescent="0.3">
      <c r="A33" s="6" t="s">
        <v>17</v>
      </c>
      <c r="B33" s="6"/>
      <c r="C33" s="33">
        <f>SUM(C25:C32)</f>
        <v>0</v>
      </c>
    </row>
  </sheetData>
  <sheetProtection algorithmName="SHA-512" hashValue="p4v3dGyU+mhrfZKq3nLVxQuLBFei5AZGZaTpjSnAtmoyVCdd7AiLNvCrCGBnqoMV8z+R4l3P82BAdmA0feQtrQ==" saltValue="u2vxdxjSj8ee8u7nzVulNA==" spinCount="100000" sheet="1" objects="1" scenarios="1"/>
  <dataConsolidate/>
  <mergeCells count="4">
    <mergeCell ref="A21:C21"/>
    <mergeCell ref="A16:C16"/>
    <mergeCell ref="A19:C19"/>
    <mergeCell ref="A5:B5"/>
  </mergeCells>
  <phoneticPr fontId="1" type="noConversion"/>
  <dataValidations xWindow="895" yWindow="510" count="4">
    <dataValidation allowBlank="1" showErrorMessage="1" prompt="Enter meeting Location in cell at right" sqref="A8:B13" xr:uid="{00000000-0002-0000-0000-000005000000}"/>
    <dataValidation allowBlank="1" showInputMessage="1" showErrorMessage="1" prompt="Company Name from cell B1 will automatically prepend the word &quot;CONFIDENTIAL&quot; in this cell" sqref="C20:D20" xr:uid="{00000000-0002-0000-0000-00000A000000}"/>
    <dataValidation allowBlank="1" showErrorMessage="1" prompt="Title of this worksheet is in this cell" sqref="A2:A5 C2:C5 B2:B4" xr:uid="{62F192E7-F535-4FD8-8735-A94509D21A67}"/>
    <dataValidation allowBlank="1" showInputMessage="1" showErrorMessage="1" prompt=" " sqref="C7" xr:uid="{ECB270DB-BD6F-44D4-8D89-38BE48102ABF}"/>
  </dataValidations>
  <hyperlinks>
    <hyperlink ref="C25" location="Allocated_Wages_Cost" display="Allocated_Wages_Cost" xr:uid="{91238603-E5F7-483C-91CB-49613BFD5F52}"/>
    <hyperlink ref="C26" location="Allocated_Fringe_Benefits_Cost" display="Allocated_Fringe_Benefits_Cost" xr:uid="{013C5426-FD67-46C8-9424-061DB5BF5BE5}"/>
    <hyperlink ref="C27" location="Travel_Amount_Requested" display="Travel_Amount_Requested" xr:uid="{B6D58F8A-2246-4724-8073-6AF4EE439033}"/>
    <hyperlink ref="C29" location="Equipment" display="Equipment" xr:uid="{F936607A-DA81-4736-93EE-7FBD74DB084B}"/>
    <hyperlink ref="C30" location="Supplies_Total" display="Supplies_Total" xr:uid="{65146869-D36A-412D-9BCF-A80579589B59}"/>
    <hyperlink ref="C31" location="Contracts__Consultants" display="Contracts__Consultants" xr:uid="{35836290-9098-4FD7-80C1-718EB3651E3D}"/>
    <hyperlink ref="C32" location="Other_Allocated_Cost" display="Other_Allocated_Cost" xr:uid="{D490656F-C6FF-47A0-89F3-2F3F6203E760}"/>
    <hyperlink ref="A5" location="Payment_Request_Summary_Instructions" display="Payment_Request_Summary_Instructions" xr:uid="{E5D0B04B-8FBD-4638-B72A-16AD2C713E39}"/>
  </hyperlinks>
  <printOptions horizontalCentered="1"/>
  <pageMargins left="0.75" right="0.75" top="1" bottom="1" header="0.5" footer="0.5"/>
  <pageSetup scale="72" fitToHeight="0" orientation="portrait"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179-63D3-409F-8E66-092618D88BFB}">
  <sheetPr codeName="Sheet3">
    <tabColor theme="4"/>
    <pageSetUpPr fitToPage="1"/>
  </sheetPr>
  <dimension ref="A1:I46"/>
  <sheetViews>
    <sheetView showGridLines="0" topLeftCell="A6" zoomScale="70" zoomScaleNormal="70" workbookViewId="0">
      <selection activeCell="I11" sqref="I11"/>
    </sheetView>
  </sheetViews>
  <sheetFormatPr defaultColWidth="8.58203125" defaultRowHeight="30" customHeight="1" x14ac:dyDescent="0.3"/>
  <cols>
    <col min="1" max="1" width="22.25" customWidth="1"/>
    <col min="2" max="2" width="28.33203125" customWidth="1"/>
    <col min="3" max="3" width="20.58203125" customWidth="1"/>
    <col min="4" max="5" width="15.58203125" customWidth="1"/>
    <col min="6" max="6" width="9.83203125" customWidth="1"/>
    <col min="7" max="8" width="15.58203125" style="176" customWidth="1"/>
    <col min="9" max="9" width="22.5" style="3" customWidth="1"/>
  </cols>
  <sheetData>
    <row r="1" spans="1:9" ht="12" customHeight="1" x14ac:dyDescent="0.3">
      <c r="A1" s="160" t="str">
        <f>+ver_cntrl</f>
        <v>ver 5.3.22</v>
      </c>
      <c r="B1" s="3"/>
      <c r="C1" s="3"/>
      <c r="D1" s="3"/>
      <c r="E1" s="3"/>
      <c r="F1" s="3"/>
      <c r="G1" s="56"/>
      <c r="H1" s="56"/>
    </row>
    <row r="2" spans="1:9" s="22" customFormat="1" ht="24" customHeight="1" x14ac:dyDescent="0.4">
      <c r="A2" s="21" t="s">
        <v>40</v>
      </c>
      <c r="B2" s="23"/>
      <c r="C2" s="23"/>
      <c r="D2" s="23"/>
      <c r="E2" s="23"/>
      <c r="F2" s="23"/>
      <c r="G2" s="53"/>
      <c r="H2" s="53"/>
      <c r="I2" s="23"/>
    </row>
    <row r="3" spans="1:9" s="24" customFormat="1" ht="24" customHeight="1" x14ac:dyDescent="0.3">
      <c r="A3" s="20" t="s">
        <v>35</v>
      </c>
      <c r="B3" s="20"/>
      <c r="C3" s="20"/>
      <c r="D3" s="25"/>
      <c r="E3" s="25"/>
      <c r="F3" s="25"/>
      <c r="G3" s="54"/>
      <c r="H3" s="54"/>
      <c r="I3" s="25"/>
    </row>
    <row r="4" spans="1:9" s="24" customFormat="1" ht="15" customHeight="1" thickBot="1" x14ac:dyDescent="0.35">
      <c r="A4" s="20"/>
      <c r="B4" s="20"/>
      <c r="C4" s="20"/>
      <c r="D4" s="25"/>
      <c r="E4" s="25"/>
      <c r="F4" s="25"/>
      <c r="G4" s="54"/>
      <c r="H4" s="54"/>
      <c r="I4" s="25"/>
    </row>
    <row r="5" spans="1:9" ht="111" customHeight="1" x14ac:dyDescent="0.3">
      <c r="A5" s="337" t="s">
        <v>204</v>
      </c>
      <c r="B5" s="339"/>
      <c r="C5" s="339"/>
      <c r="D5" s="339"/>
      <c r="E5" s="339"/>
      <c r="F5" s="339"/>
      <c r="G5" s="339"/>
      <c r="H5" s="339"/>
    </row>
    <row r="6" spans="1:9" ht="30" customHeight="1" x14ac:dyDescent="0.3">
      <c r="A6" s="49"/>
      <c r="B6" s="4"/>
      <c r="C6" s="4"/>
      <c r="D6" s="4"/>
      <c r="E6" s="4"/>
      <c r="F6" s="4"/>
      <c r="G6" s="55"/>
      <c r="H6" s="55"/>
    </row>
    <row r="7" spans="1:9" s="24" customFormat="1" ht="24" customHeight="1" x14ac:dyDescent="0.3">
      <c r="A7" s="343" t="s">
        <v>134</v>
      </c>
      <c r="B7" s="343"/>
      <c r="C7" s="343"/>
    </row>
    <row r="8" spans="1:9" s="24" customFormat="1" ht="24" customHeight="1" thickBot="1" x14ac:dyDescent="0.35">
      <c r="A8" s="344" t="s">
        <v>149</v>
      </c>
      <c r="B8" s="344"/>
      <c r="C8" s="344"/>
    </row>
    <row r="9" spans="1:9" ht="30" customHeight="1" thickBot="1" x14ac:dyDescent="0.35">
      <c r="A9" s="51"/>
      <c r="B9" s="52"/>
      <c r="C9" s="169"/>
      <c r="D9" s="266" t="s">
        <v>33</v>
      </c>
      <c r="E9" s="267"/>
      <c r="F9" s="268"/>
      <c r="G9" s="269">
        <f>SUM(G11:G46)</f>
        <v>0</v>
      </c>
      <c r="H9" s="270">
        <f>SUM(H11:H46)</f>
        <v>0</v>
      </c>
      <c r="I9" s="287" t="s">
        <v>211</v>
      </c>
    </row>
    <row r="10" spans="1:9" ht="38.25" customHeight="1" thickBot="1" x14ac:dyDescent="0.35">
      <c r="A10" s="57" t="s">
        <v>43</v>
      </c>
      <c r="B10" s="58" t="s">
        <v>11</v>
      </c>
      <c r="C10" s="58" t="s">
        <v>7</v>
      </c>
      <c r="D10" s="59" t="s">
        <v>202</v>
      </c>
      <c r="E10" s="59" t="s">
        <v>203</v>
      </c>
      <c r="F10" s="59" t="s">
        <v>9</v>
      </c>
      <c r="G10" s="60" t="s">
        <v>8</v>
      </c>
      <c r="H10" s="60" t="s">
        <v>10</v>
      </c>
      <c r="I10" s="291" t="s">
        <v>210</v>
      </c>
    </row>
    <row r="11" spans="1:9" ht="8.25" customHeight="1" thickBot="1" x14ac:dyDescent="0.35">
      <c r="A11" s="61"/>
      <c r="B11" s="62"/>
      <c r="C11" s="62"/>
      <c r="D11" s="63"/>
      <c r="E11" s="63"/>
      <c r="F11" s="63"/>
      <c r="G11" s="64"/>
      <c r="H11" s="64"/>
      <c r="I11" s="65"/>
    </row>
    <row r="12" spans="1:9" ht="30" customHeight="1" x14ac:dyDescent="0.3">
      <c r="A12" s="161"/>
      <c r="B12" s="162"/>
      <c r="C12" s="180"/>
      <c r="D12" s="80"/>
      <c r="E12" s="80"/>
      <c r="F12" s="81"/>
      <c r="G12" s="50">
        <f>+D12*F12</f>
        <v>0</v>
      </c>
      <c r="H12" s="50">
        <f>+E12*F12</f>
        <v>0</v>
      </c>
      <c r="I12" s="15"/>
    </row>
    <row r="13" spans="1:9" ht="30" customHeight="1" x14ac:dyDescent="0.3">
      <c r="A13" s="163"/>
      <c r="B13" s="164"/>
      <c r="C13" s="164"/>
      <c r="D13" s="85"/>
      <c r="E13" s="85"/>
      <c r="F13" s="86"/>
      <c r="G13" s="50">
        <f t="shared" ref="G13:G45" si="0">+D13*F13</f>
        <v>0</v>
      </c>
      <c r="H13" s="50">
        <f t="shared" ref="H13:H45" si="1">+E13*F13</f>
        <v>0</v>
      </c>
      <c r="I13" s="13"/>
    </row>
    <row r="14" spans="1:9" ht="30" customHeight="1" x14ac:dyDescent="0.3">
      <c r="A14" s="163"/>
      <c r="B14" s="164"/>
      <c r="C14" s="164"/>
      <c r="D14" s="85"/>
      <c r="E14" s="85"/>
      <c r="F14" s="86"/>
      <c r="G14" s="50">
        <f t="shared" si="0"/>
        <v>0</v>
      </c>
      <c r="H14" s="50">
        <f t="shared" si="1"/>
        <v>0</v>
      </c>
      <c r="I14" s="13"/>
    </row>
    <row r="15" spans="1:9" ht="30" customHeight="1" x14ac:dyDescent="0.3">
      <c r="A15" s="163"/>
      <c r="B15" s="164"/>
      <c r="C15" s="164"/>
      <c r="D15" s="85"/>
      <c r="E15" s="85"/>
      <c r="F15" s="86"/>
      <c r="G15" s="50">
        <f t="shared" si="0"/>
        <v>0</v>
      </c>
      <c r="H15" s="50">
        <f t="shared" si="1"/>
        <v>0</v>
      </c>
      <c r="I15" s="13"/>
    </row>
    <row r="16" spans="1:9" ht="30" customHeight="1" x14ac:dyDescent="0.3">
      <c r="A16" s="163"/>
      <c r="B16" s="164"/>
      <c r="C16" s="164"/>
      <c r="D16" s="85"/>
      <c r="E16" s="85"/>
      <c r="F16" s="86"/>
      <c r="G16" s="50">
        <f t="shared" si="0"/>
        <v>0</v>
      </c>
      <c r="H16" s="50">
        <f t="shared" si="1"/>
        <v>0</v>
      </c>
      <c r="I16" s="13"/>
    </row>
    <row r="17" spans="1:9" ht="30" customHeight="1" x14ac:dyDescent="0.3">
      <c r="A17" s="163"/>
      <c r="B17" s="164"/>
      <c r="C17" s="164"/>
      <c r="D17" s="85"/>
      <c r="E17" s="85"/>
      <c r="F17" s="86"/>
      <c r="G17" s="50">
        <f t="shared" si="0"/>
        <v>0</v>
      </c>
      <c r="H17" s="50">
        <f t="shared" si="1"/>
        <v>0</v>
      </c>
      <c r="I17" s="13"/>
    </row>
    <row r="18" spans="1:9" ht="30" customHeight="1" x14ac:dyDescent="0.3">
      <c r="A18" s="163"/>
      <c r="B18" s="164"/>
      <c r="C18" s="164"/>
      <c r="D18" s="85"/>
      <c r="E18" s="85"/>
      <c r="F18" s="86"/>
      <c r="G18" s="50">
        <f t="shared" si="0"/>
        <v>0</v>
      </c>
      <c r="H18" s="50">
        <f t="shared" si="1"/>
        <v>0</v>
      </c>
      <c r="I18" s="13"/>
    </row>
    <row r="19" spans="1:9" ht="30" customHeight="1" x14ac:dyDescent="0.3">
      <c r="A19" s="163"/>
      <c r="B19" s="164"/>
      <c r="C19" s="164"/>
      <c r="D19" s="85"/>
      <c r="E19" s="85"/>
      <c r="F19" s="86"/>
      <c r="G19" s="50">
        <f t="shared" si="0"/>
        <v>0</v>
      </c>
      <c r="H19" s="50">
        <f t="shared" si="1"/>
        <v>0</v>
      </c>
      <c r="I19" s="13"/>
    </row>
    <row r="20" spans="1:9" ht="30" customHeight="1" x14ac:dyDescent="0.3">
      <c r="A20" s="163"/>
      <c r="B20" s="164"/>
      <c r="C20" s="164"/>
      <c r="D20" s="85"/>
      <c r="E20" s="85"/>
      <c r="F20" s="86"/>
      <c r="G20" s="50">
        <f t="shared" si="0"/>
        <v>0</v>
      </c>
      <c r="H20" s="50">
        <f t="shared" si="1"/>
        <v>0</v>
      </c>
      <c r="I20" s="13"/>
    </row>
    <row r="21" spans="1:9" ht="30" customHeight="1" x14ac:dyDescent="0.3">
      <c r="A21" s="163"/>
      <c r="B21" s="164"/>
      <c r="C21" s="164"/>
      <c r="D21" s="85"/>
      <c r="E21" s="85"/>
      <c r="F21" s="86"/>
      <c r="G21" s="50">
        <f t="shared" si="0"/>
        <v>0</v>
      </c>
      <c r="H21" s="50">
        <f t="shared" si="1"/>
        <v>0</v>
      </c>
      <c r="I21" s="13"/>
    </row>
    <row r="22" spans="1:9" ht="30" customHeight="1" x14ac:dyDescent="0.3">
      <c r="A22" s="163"/>
      <c r="B22" s="164"/>
      <c r="C22" s="164"/>
      <c r="D22" s="85"/>
      <c r="E22" s="85"/>
      <c r="F22" s="86"/>
      <c r="G22" s="50">
        <f t="shared" si="0"/>
        <v>0</v>
      </c>
      <c r="H22" s="50">
        <f t="shared" si="1"/>
        <v>0</v>
      </c>
      <c r="I22" s="13"/>
    </row>
    <row r="23" spans="1:9" ht="30" customHeight="1" x14ac:dyDescent="0.3">
      <c r="A23" s="163"/>
      <c r="B23" s="164"/>
      <c r="C23" s="164"/>
      <c r="D23" s="85"/>
      <c r="E23" s="85"/>
      <c r="F23" s="86"/>
      <c r="G23" s="50">
        <f t="shared" si="0"/>
        <v>0</v>
      </c>
      <c r="H23" s="50">
        <f t="shared" si="1"/>
        <v>0</v>
      </c>
      <c r="I23" s="13"/>
    </row>
    <row r="24" spans="1:9" ht="30" customHeight="1" x14ac:dyDescent="0.3">
      <c r="A24" s="163"/>
      <c r="B24" s="164"/>
      <c r="C24" s="164"/>
      <c r="D24" s="85"/>
      <c r="E24" s="85"/>
      <c r="F24" s="86"/>
      <c r="G24" s="50">
        <f t="shared" si="0"/>
        <v>0</v>
      </c>
      <c r="H24" s="50">
        <f t="shared" si="1"/>
        <v>0</v>
      </c>
      <c r="I24" s="13"/>
    </row>
    <row r="25" spans="1:9" ht="30" customHeight="1" x14ac:dyDescent="0.3">
      <c r="A25" s="163"/>
      <c r="B25" s="164"/>
      <c r="C25" s="164"/>
      <c r="D25" s="85"/>
      <c r="E25" s="85"/>
      <c r="F25" s="86"/>
      <c r="G25" s="50">
        <f t="shared" si="0"/>
        <v>0</v>
      </c>
      <c r="H25" s="50">
        <f t="shared" si="1"/>
        <v>0</v>
      </c>
      <c r="I25" s="13"/>
    </row>
    <row r="26" spans="1:9" ht="30" customHeight="1" x14ac:dyDescent="0.3">
      <c r="A26" s="163"/>
      <c r="B26" s="164"/>
      <c r="C26" s="164"/>
      <c r="D26" s="85"/>
      <c r="E26" s="85"/>
      <c r="F26" s="86"/>
      <c r="G26" s="50">
        <f t="shared" si="0"/>
        <v>0</v>
      </c>
      <c r="H26" s="50">
        <f t="shared" si="1"/>
        <v>0</v>
      </c>
      <c r="I26" s="13"/>
    </row>
    <row r="27" spans="1:9" ht="30" customHeight="1" x14ac:dyDescent="0.3">
      <c r="A27" s="163"/>
      <c r="B27" s="164"/>
      <c r="C27" s="164"/>
      <c r="D27" s="85"/>
      <c r="E27" s="85"/>
      <c r="F27" s="86"/>
      <c r="G27" s="50">
        <f t="shared" si="0"/>
        <v>0</v>
      </c>
      <c r="H27" s="50">
        <f t="shared" si="1"/>
        <v>0</v>
      </c>
      <c r="I27" s="13"/>
    </row>
    <row r="28" spans="1:9" ht="30" customHeight="1" x14ac:dyDescent="0.3">
      <c r="A28" s="163"/>
      <c r="B28" s="164"/>
      <c r="C28" s="164"/>
      <c r="D28" s="85"/>
      <c r="E28" s="85"/>
      <c r="F28" s="86"/>
      <c r="G28" s="50">
        <f t="shared" si="0"/>
        <v>0</v>
      </c>
      <c r="H28" s="50">
        <f t="shared" si="1"/>
        <v>0</v>
      </c>
      <c r="I28" s="13"/>
    </row>
    <row r="29" spans="1:9" ht="30" customHeight="1" x14ac:dyDescent="0.3">
      <c r="A29" s="163"/>
      <c r="B29" s="164"/>
      <c r="C29" s="164"/>
      <c r="D29" s="85"/>
      <c r="E29" s="85"/>
      <c r="F29" s="86"/>
      <c r="G29" s="50">
        <f t="shared" si="0"/>
        <v>0</v>
      </c>
      <c r="H29" s="50">
        <f t="shared" si="1"/>
        <v>0</v>
      </c>
      <c r="I29" s="13"/>
    </row>
    <row r="30" spans="1:9" ht="30" customHeight="1" x14ac:dyDescent="0.3">
      <c r="A30" s="163"/>
      <c r="B30" s="164"/>
      <c r="C30" s="164"/>
      <c r="D30" s="85"/>
      <c r="E30" s="85"/>
      <c r="F30" s="86"/>
      <c r="G30" s="50">
        <f t="shared" si="0"/>
        <v>0</v>
      </c>
      <c r="H30" s="50">
        <f t="shared" si="1"/>
        <v>0</v>
      </c>
      <c r="I30" s="13"/>
    </row>
    <row r="31" spans="1:9" ht="30" customHeight="1" x14ac:dyDescent="0.3">
      <c r="A31" s="163"/>
      <c r="B31" s="164"/>
      <c r="C31" s="164"/>
      <c r="D31" s="85"/>
      <c r="E31" s="85"/>
      <c r="F31" s="86"/>
      <c r="G31" s="50">
        <f t="shared" si="0"/>
        <v>0</v>
      </c>
      <c r="H31" s="50">
        <f t="shared" si="1"/>
        <v>0</v>
      </c>
      <c r="I31" s="13"/>
    </row>
    <row r="32" spans="1:9" ht="30" customHeight="1" x14ac:dyDescent="0.3">
      <c r="A32" s="163"/>
      <c r="B32" s="164"/>
      <c r="C32" s="164"/>
      <c r="D32" s="85"/>
      <c r="E32" s="85"/>
      <c r="F32" s="86"/>
      <c r="G32" s="50">
        <f t="shared" si="0"/>
        <v>0</v>
      </c>
      <c r="H32" s="50">
        <f t="shared" si="1"/>
        <v>0</v>
      </c>
      <c r="I32" s="13"/>
    </row>
    <row r="33" spans="1:9" ht="30" customHeight="1" x14ac:dyDescent="0.3">
      <c r="A33" s="163"/>
      <c r="B33" s="164"/>
      <c r="C33" s="164"/>
      <c r="D33" s="85"/>
      <c r="E33" s="85"/>
      <c r="F33" s="86"/>
      <c r="G33" s="50">
        <f t="shared" si="0"/>
        <v>0</v>
      </c>
      <c r="H33" s="50">
        <f t="shared" si="1"/>
        <v>0</v>
      </c>
      <c r="I33" s="13"/>
    </row>
    <row r="34" spans="1:9" ht="30" customHeight="1" x14ac:dyDescent="0.3">
      <c r="A34" s="163"/>
      <c r="B34" s="164"/>
      <c r="C34" s="164"/>
      <c r="D34" s="85"/>
      <c r="E34" s="85"/>
      <c r="F34" s="86"/>
      <c r="G34" s="50">
        <f t="shared" si="0"/>
        <v>0</v>
      </c>
      <c r="H34" s="50">
        <f t="shared" si="1"/>
        <v>0</v>
      </c>
      <c r="I34" s="13"/>
    </row>
    <row r="35" spans="1:9" ht="30" customHeight="1" x14ac:dyDescent="0.3">
      <c r="A35" s="163"/>
      <c r="B35" s="164"/>
      <c r="C35" s="164"/>
      <c r="D35" s="85"/>
      <c r="E35" s="85"/>
      <c r="F35" s="86"/>
      <c r="G35" s="50">
        <f t="shared" si="0"/>
        <v>0</v>
      </c>
      <c r="H35" s="50">
        <f t="shared" si="1"/>
        <v>0</v>
      </c>
      <c r="I35" s="13"/>
    </row>
    <row r="36" spans="1:9" ht="30" customHeight="1" x14ac:dyDescent="0.3">
      <c r="A36" s="163"/>
      <c r="B36" s="164"/>
      <c r="C36" s="164"/>
      <c r="D36" s="85"/>
      <c r="E36" s="85"/>
      <c r="F36" s="86"/>
      <c r="G36" s="50">
        <f t="shared" si="0"/>
        <v>0</v>
      </c>
      <c r="H36" s="50">
        <f t="shared" si="1"/>
        <v>0</v>
      </c>
      <c r="I36" s="13"/>
    </row>
    <row r="37" spans="1:9" ht="30" customHeight="1" x14ac:dyDescent="0.3">
      <c r="A37" s="163"/>
      <c r="B37" s="164"/>
      <c r="C37" s="164"/>
      <c r="D37" s="85"/>
      <c r="E37" s="85"/>
      <c r="F37" s="86"/>
      <c r="G37" s="50">
        <f t="shared" si="0"/>
        <v>0</v>
      </c>
      <c r="H37" s="50">
        <f t="shared" si="1"/>
        <v>0</v>
      </c>
      <c r="I37" s="13"/>
    </row>
    <row r="38" spans="1:9" ht="30" customHeight="1" x14ac:dyDescent="0.3">
      <c r="A38" s="163"/>
      <c r="B38" s="164"/>
      <c r="C38" s="164"/>
      <c r="D38" s="85"/>
      <c r="E38" s="85"/>
      <c r="F38" s="86"/>
      <c r="G38" s="50">
        <f t="shared" si="0"/>
        <v>0</v>
      </c>
      <c r="H38" s="50">
        <f t="shared" si="1"/>
        <v>0</v>
      </c>
      <c r="I38" s="13"/>
    </row>
    <row r="39" spans="1:9" ht="30" customHeight="1" x14ac:dyDescent="0.3">
      <c r="A39" s="163"/>
      <c r="B39" s="164"/>
      <c r="C39" s="164"/>
      <c r="D39" s="85"/>
      <c r="E39" s="85"/>
      <c r="F39" s="86"/>
      <c r="G39" s="50">
        <f t="shared" si="0"/>
        <v>0</v>
      </c>
      <c r="H39" s="50">
        <f t="shared" si="1"/>
        <v>0</v>
      </c>
      <c r="I39" s="13"/>
    </row>
    <row r="40" spans="1:9" ht="30" customHeight="1" x14ac:dyDescent="0.3">
      <c r="A40" s="163"/>
      <c r="B40" s="164"/>
      <c r="C40" s="164"/>
      <c r="D40" s="85"/>
      <c r="E40" s="85"/>
      <c r="F40" s="86"/>
      <c r="G40" s="50">
        <f t="shared" si="0"/>
        <v>0</v>
      </c>
      <c r="H40" s="50">
        <f t="shared" si="1"/>
        <v>0</v>
      </c>
      <c r="I40" s="13"/>
    </row>
    <row r="41" spans="1:9" ht="30" customHeight="1" x14ac:dyDescent="0.3">
      <c r="A41" s="163"/>
      <c r="B41" s="164"/>
      <c r="C41" s="164"/>
      <c r="D41" s="85"/>
      <c r="E41" s="85"/>
      <c r="F41" s="86"/>
      <c r="G41" s="50">
        <f t="shared" si="0"/>
        <v>0</v>
      </c>
      <c r="H41" s="50">
        <f t="shared" si="1"/>
        <v>0</v>
      </c>
      <c r="I41" s="13"/>
    </row>
    <row r="42" spans="1:9" ht="30" customHeight="1" x14ac:dyDescent="0.3">
      <c r="A42" s="163"/>
      <c r="B42" s="164"/>
      <c r="C42" s="164"/>
      <c r="D42" s="85"/>
      <c r="E42" s="85"/>
      <c r="F42" s="86"/>
      <c r="G42" s="50">
        <f t="shared" si="0"/>
        <v>0</v>
      </c>
      <c r="H42" s="50">
        <f t="shared" si="1"/>
        <v>0</v>
      </c>
      <c r="I42" s="13"/>
    </row>
    <row r="43" spans="1:9" ht="30" customHeight="1" x14ac:dyDescent="0.3">
      <c r="A43" s="163"/>
      <c r="B43" s="164"/>
      <c r="C43" s="164"/>
      <c r="D43" s="85"/>
      <c r="E43" s="85"/>
      <c r="F43" s="86"/>
      <c r="G43" s="50">
        <f t="shared" si="0"/>
        <v>0</v>
      </c>
      <c r="H43" s="50">
        <f t="shared" si="1"/>
        <v>0</v>
      </c>
      <c r="I43" s="13"/>
    </row>
    <row r="44" spans="1:9" ht="30" customHeight="1" x14ac:dyDescent="0.3">
      <c r="A44" s="165"/>
      <c r="B44" s="166"/>
      <c r="C44" s="166"/>
      <c r="D44" s="167"/>
      <c r="E44" s="167"/>
      <c r="F44" s="168"/>
      <c r="G44" s="50">
        <f t="shared" si="0"/>
        <v>0</v>
      </c>
      <c r="H44" s="50">
        <f t="shared" si="1"/>
        <v>0</v>
      </c>
      <c r="I44" s="14"/>
    </row>
    <row r="45" spans="1:9" ht="30" customHeight="1" x14ac:dyDescent="0.3">
      <c r="A45" s="165"/>
      <c r="B45" s="165"/>
      <c r="C45" s="165"/>
      <c r="D45" s="85"/>
      <c r="E45" s="85"/>
      <c r="F45" s="86"/>
      <c r="G45" s="50">
        <f t="shared" si="0"/>
        <v>0</v>
      </c>
      <c r="H45" s="50">
        <f t="shared" si="1"/>
        <v>0</v>
      </c>
      <c r="I45" s="13"/>
    </row>
    <row r="46" spans="1:9" ht="30" customHeight="1" x14ac:dyDescent="0.35">
      <c r="A46" s="171" t="s">
        <v>61</v>
      </c>
      <c r="B46" s="172"/>
      <c r="C46" s="172"/>
      <c r="D46" s="173"/>
      <c r="E46" s="173"/>
      <c r="F46" s="174"/>
      <c r="G46" s="175"/>
      <c r="H46" s="175"/>
    </row>
  </sheetData>
  <sheetProtection algorithmName="SHA-512" hashValue="RjQw+W4Kjxd2mI+Ft8m+l0gsg/DFUCD6S2RNUBIDB9+tVLyUduPBWpLyfk8635CbCkdZQQ7+TmgupZ5u7p37yw==" saltValue="TdzsPld8l3kYbNofN8AgvQ==" spinCount="100000" sheet="1" objects="1" scenarios="1" selectLockedCells="1"/>
  <mergeCells count="3">
    <mergeCell ref="A5:H5"/>
    <mergeCell ref="A7:C7"/>
    <mergeCell ref="A8:C8"/>
  </mergeCells>
  <dataValidations xWindow="220" yWindow="650" count="2">
    <dataValidation allowBlank="1" showInputMessage="1" showErrorMessage="1" prompt="Title of this worksheet is in this cell" sqref="A3:A4" xr:uid="{7750EDF2-FEFC-4A3A-9588-3CBB180F573C}"/>
    <dataValidation allowBlank="1" showErrorMessage="1" prompt="Title of this worksheet is in this cell" sqref="A7:A8" xr:uid="{8EFAF841-F99A-4BED-ADEB-C20B507CE192}"/>
  </dataValidations>
  <hyperlinks>
    <hyperlink ref="A7" location="Personnel_and_Fringe_Instructions" display="Personnel_and_Fringe_Instructions" xr:uid="{2F1DB28E-98FA-41DF-8ECF-7C7A4E0750F2}"/>
    <hyperlink ref="A8" location="Personnel_and_Fringe_Supporting_Documentation_Guidance" display="Personnel_and_Fringe_Supporting_Documentation_Guidance" xr:uid="{838DEA29-6496-4FC4-AE9B-8EFBBAB939F6}"/>
  </hyperlinks>
  <printOptions horizontalCentered="1"/>
  <pageMargins left="0.75" right="0.75" top="1" bottom="1" header="0.5" footer="0.5"/>
  <pageSetup scale="72" fitToHeight="0" orientation="portrait"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3CC7-0D80-401A-BBEB-B55FED9A62CB}">
  <sheetPr codeName="Sheet4">
    <tabColor theme="4"/>
    <pageSetUpPr fitToPage="1"/>
  </sheetPr>
  <dimension ref="A1:I56"/>
  <sheetViews>
    <sheetView showGridLines="0" topLeftCell="A8" zoomScale="55" zoomScaleNormal="55" workbookViewId="0">
      <selection activeCell="A12" sqref="A12"/>
    </sheetView>
  </sheetViews>
  <sheetFormatPr defaultColWidth="8.58203125" defaultRowHeight="30" customHeight="1" x14ac:dyDescent="0.3"/>
  <cols>
    <col min="1" max="1" width="37.33203125" customWidth="1"/>
    <col min="2" max="3" width="21" customWidth="1"/>
    <col min="4" max="4" width="38.75" customWidth="1"/>
    <col min="5" max="5" width="15.25" customWidth="1"/>
    <col min="6" max="6" width="13.5" customWidth="1"/>
    <col min="7" max="7" width="15.58203125" customWidth="1"/>
    <col min="8" max="8" width="7.33203125" hidden="1" customWidth="1"/>
    <col min="9" max="9" width="29" customWidth="1"/>
  </cols>
  <sheetData>
    <row r="1" spans="1:9" ht="12" customHeight="1" x14ac:dyDescent="0.3">
      <c r="A1" s="160" t="str">
        <f>+ver_cntrl</f>
        <v>ver 5.3.22</v>
      </c>
      <c r="B1" s="3"/>
      <c r="C1" s="3"/>
      <c r="D1" s="3"/>
      <c r="E1" s="3"/>
      <c r="F1" s="3"/>
      <c r="G1" s="3"/>
      <c r="H1" s="3"/>
      <c r="I1" s="3"/>
    </row>
    <row r="2" spans="1:9" s="22" customFormat="1" ht="24" customHeight="1" x14ac:dyDescent="0.4">
      <c r="A2" s="37" t="s">
        <v>40</v>
      </c>
    </row>
    <row r="3" spans="1:9" s="24" customFormat="1" ht="24" customHeight="1" x14ac:dyDescent="0.3">
      <c r="A3" s="20" t="s">
        <v>36</v>
      </c>
      <c r="B3" s="20"/>
      <c r="C3" s="20"/>
    </row>
    <row r="4" spans="1:9" s="24" customFormat="1" ht="15" customHeight="1" x14ac:dyDescent="0.3">
      <c r="A4" s="20"/>
      <c r="B4" s="20"/>
      <c r="C4" s="20"/>
    </row>
    <row r="5" spans="1:9" ht="127.5" customHeight="1" x14ac:dyDescent="0.3">
      <c r="A5" s="345" t="s">
        <v>67</v>
      </c>
      <c r="B5" s="346"/>
      <c r="C5" s="346"/>
      <c r="D5" s="346"/>
      <c r="E5" s="346"/>
      <c r="F5" s="346"/>
      <c r="G5" s="346"/>
      <c r="H5" s="181"/>
    </row>
    <row r="6" spans="1:9" ht="30" customHeight="1" x14ac:dyDescent="0.3">
      <c r="A6" s="38"/>
      <c r="B6" s="4"/>
      <c r="C6" s="4"/>
      <c r="D6" s="4"/>
      <c r="E6" s="4"/>
      <c r="F6" s="39"/>
      <c r="G6" s="39"/>
      <c r="H6" s="39"/>
    </row>
    <row r="7" spans="1:9" s="255" customFormat="1" ht="24" customHeight="1" x14ac:dyDescent="0.3">
      <c r="A7" s="347" t="s">
        <v>135</v>
      </c>
      <c r="B7" s="347"/>
      <c r="C7" s="253"/>
      <c r="D7" s="253"/>
      <c r="E7" s="253"/>
      <c r="F7" s="254"/>
      <c r="G7" s="254"/>
      <c r="H7" s="254"/>
    </row>
    <row r="8" spans="1:9" s="255" customFormat="1" ht="24" customHeight="1" thickBot="1" x14ac:dyDescent="0.35">
      <c r="A8" s="348" t="s">
        <v>151</v>
      </c>
      <c r="B8" s="348"/>
      <c r="C8" s="253"/>
      <c r="D8" s="253"/>
      <c r="E8" s="253"/>
      <c r="F8" s="254"/>
      <c r="G8" s="254"/>
      <c r="H8" s="254"/>
    </row>
    <row r="9" spans="1:9" ht="30" customHeight="1" thickBot="1" x14ac:dyDescent="0.35">
      <c r="A9" s="45"/>
      <c r="B9" s="46"/>
      <c r="C9" s="47"/>
      <c r="D9" s="262" t="s">
        <v>34</v>
      </c>
      <c r="E9" s="260"/>
      <c r="F9" s="263"/>
      <c r="G9" s="261">
        <f>SUM(G11:G56)</f>
        <v>0</v>
      </c>
      <c r="H9" s="182"/>
      <c r="I9" s="288" t="s">
        <v>211</v>
      </c>
    </row>
    <row r="10" spans="1:9" ht="54" customHeight="1" thickBot="1" x14ac:dyDescent="0.35">
      <c r="A10" s="40" t="s">
        <v>44</v>
      </c>
      <c r="B10" s="41" t="s">
        <v>29</v>
      </c>
      <c r="C10" s="170" t="s">
        <v>32</v>
      </c>
      <c r="D10" s="41" t="s">
        <v>12</v>
      </c>
      <c r="E10" s="41" t="s">
        <v>5</v>
      </c>
      <c r="F10" s="42" t="s">
        <v>48</v>
      </c>
      <c r="G10" s="43" t="s">
        <v>30</v>
      </c>
      <c r="H10" s="183" t="s">
        <v>62</v>
      </c>
      <c r="I10" s="44" t="s">
        <v>38</v>
      </c>
    </row>
    <row r="11" spans="1:9" ht="8.25" customHeight="1" thickBot="1" x14ac:dyDescent="0.35">
      <c r="A11" s="61"/>
      <c r="B11" s="62"/>
      <c r="C11" s="63"/>
      <c r="D11" s="63"/>
      <c r="E11" s="63"/>
      <c r="F11" s="63"/>
      <c r="G11" s="64"/>
      <c r="H11" s="64"/>
      <c r="I11" s="64"/>
    </row>
    <row r="12" spans="1:9" ht="30" customHeight="1" x14ac:dyDescent="0.3">
      <c r="A12" s="126"/>
      <c r="B12" s="127"/>
      <c r="C12" s="128"/>
      <c r="D12" s="129"/>
      <c r="E12" s="130"/>
      <c r="F12" s="15"/>
      <c r="G12" s="292" t="str">
        <f t="shared" ref="G12:G55" si="0">IF(F12="Yes",+E12,"Requested Amount")</f>
        <v>Requested Amount</v>
      </c>
      <c r="H12" s="184" t="e">
        <f>IF(+G12-E12&gt;0,"Error","  ")</f>
        <v>#VALUE!</v>
      </c>
      <c r="I12" s="187"/>
    </row>
    <row r="13" spans="1:9" ht="30" customHeight="1" x14ac:dyDescent="0.3">
      <c r="A13" s="131"/>
      <c r="B13" s="132"/>
      <c r="C13" s="133"/>
      <c r="D13" s="134"/>
      <c r="E13" s="135"/>
      <c r="F13" s="15"/>
      <c r="G13" s="292" t="str">
        <f t="shared" si="0"/>
        <v>Requested Amount</v>
      </c>
      <c r="H13" s="185"/>
      <c r="I13" s="188"/>
    </row>
    <row r="14" spans="1:9" ht="30" customHeight="1" x14ac:dyDescent="0.3">
      <c r="A14" s="131"/>
      <c r="B14" s="132"/>
      <c r="C14" s="133"/>
      <c r="D14" s="134"/>
      <c r="E14" s="135"/>
      <c r="F14" s="15"/>
      <c r="G14" s="292" t="str">
        <f t="shared" si="0"/>
        <v>Requested Amount</v>
      </c>
      <c r="H14" s="185"/>
      <c r="I14" s="188"/>
    </row>
    <row r="15" spans="1:9" ht="30" customHeight="1" x14ac:dyDescent="0.3">
      <c r="A15" s="131"/>
      <c r="B15" s="132"/>
      <c r="C15" s="133"/>
      <c r="D15" s="134"/>
      <c r="E15" s="135"/>
      <c r="F15" s="15"/>
      <c r="G15" s="292" t="str">
        <f t="shared" si="0"/>
        <v>Requested Amount</v>
      </c>
      <c r="H15" s="185"/>
      <c r="I15" s="188"/>
    </row>
    <row r="16" spans="1:9" ht="30" customHeight="1" x14ac:dyDescent="0.3">
      <c r="A16" s="131"/>
      <c r="B16" s="132"/>
      <c r="C16" s="133"/>
      <c r="D16" s="134"/>
      <c r="E16" s="135"/>
      <c r="F16" s="15"/>
      <c r="G16" s="292" t="str">
        <f t="shared" si="0"/>
        <v>Requested Amount</v>
      </c>
      <c r="H16" s="185"/>
      <c r="I16" s="188"/>
    </row>
    <row r="17" spans="1:9" ht="30" customHeight="1" x14ac:dyDescent="0.3">
      <c r="A17" s="131"/>
      <c r="B17" s="132"/>
      <c r="C17" s="133"/>
      <c r="D17" s="134"/>
      <c r="E17" s="135"/>
      <c r="F17" s="15"/>
      <c r="G17" s="292" t="str">
        <f t="shared" si="0"/>
        <v>Requested Amount</v>
      </c>
      <c r="H17" s="185"/>
      <c r="I17" s="188"/>
    </row>
    <row r="18" spans="1:9" ht="30" customHeight="1" x14ac:dyDescent="0.3">
      <c r="A18" s="131"/>
      <c r="B18" s="132"/>
      <c r="C18" s="133"/>
      <c r="D18" s="134"/>
      <c r="E18" s="135"/>
      <c r="F18" s="15"/>
      <c r="G18" s="292" t="str">
        <f t="shared" si="0"/>
        <v>Requested Amount</v>
      </c>
      <c r="H18" s="185"/>
      <c r="I18" s="188"/>
    </row>
    <row r="19" spans="1:9" ht="30" customHeight="1" x14ac:dyDescent="0.3">
      <c r="A19" s="131"/>
      <c r="B19" s="132"/>
      <c r="C19" s="133"/>
      <c r="D19" s="134"/>
      <c r="E19" s="135"/>
      <c r="F19" s="15"/>
      <c r="G19" s="292" t="str">
        <f t="shared" si="0"/>
        <v>Requested Amount</v>
      </c>
      <c r="H19" s="185"/>
      <c r="I19" s="188"/>
    </row>
    <row r="20" spans="1:9" ht="30" customHeight="1" x14ac:dyDescent="0.3">
      <c r="A20" s="131"/>
      <c r="B20" s="132"/>
      <c r="C20" s="133"/>
      <c r="D20" s="134"/>
      <c r="E20" s="135"/>
      <c r="F20" s="15"/>
      <c r="G20" s="292" t="str">
        <f t="shared" si="0"/>
        <v>Requested Amount</v>
      </c>
      <c r="H20" s="185"/>
      <c r="I20" s="188"/>
    </row>
    <row r="21" spans="1:9" ht="30" customHeight="1" x14ac:dyDescent="0.3">
      <c r="A21" s="131"/>
      <c r="B21" s="132"/>
      <c r="C21" s="133"/>
      <c r="D21" s="134"/>
      <c r="E21" s="135"/>
      <c r="F21" s="15"/>
      <c r="G21" s="292" t="str">
        <f t="shared" si="0"/>
        <v>Requested Amount</v>
      </c>
      <c r="H21" s="185"/>
      <c r="I21" s="188"/>
    </row>
    <row r="22" spans="1:9" ht="30" customHeight="1" x14ac:dyDescent="0.3">
      <c r="A22" s="131"/>
      <c r="B22" s="132"/>
      <c r="C22" s="133"/>
      <c r="D22" s="134"/>
      <c r="E22" s="135"/>
      <c r="F22" s="15"/>
      <c r="G22" s="292" t="str">
        <f t="shared" si="0"/>
        <v>Requested Amount</v>
      </c>
      <c r="H22" s="185"/>
      <c r="I22" s="188"/>
    </row>
    <row r="23" spans="1:9" ht="30" customHeight="1" x14ac:dyDescent="0.3">
      <c r="A23" s="131"/>
      <c r="B23" s="132"/>
      <c r="C23" s="133"/>
      <c r="D23" s="134"/>
      <c r="E23" s="135"/>
      <c r="F23" s="15"/>
      <c r="G23" s="292" t="str">
        <f t="shared" si="0"/>
        <v>Requested Amount</v>
      </c>
      <c r="H23" s="185"/>
      <c r="I23" s="188"/>
    </row>
    <row r="24" spans="1:9" ht="30" customHeight="1" x14ac:dyDescent="0.3">
      <c r="A24" s="131"/>
      <c r="B24" s="132"/>
      <c r="C24" s="133"/>
      <c r="D24" s="134"/>
      <c r="E24" s="135"/>
      <c r="F24" s="15"/>
      <c r="G24" s="292" t="str">
        <f t="shared" si="0"/>
        <v>Requested Amount</v>
      </c>
      <c r="H24" s="185"/>
      <c r="I24" s="188"/>
    </row>
    <row r="25" spans="1:9" ht="30" customHeight="1" x14ac:dyDescent="0.3">
      <c r="A25" s="131"/>
      <c r="B25" s="132"/>
      <c r="C25" s="133"/>
      <c r="D25" s="134"/>
      <c r="E25" s="135"/>
      <c r="F25" s="15"/>
      <c r="G25" s="292" t="str">
        <f t="shared" si="0"/>
        <v>Requested Amount</v>
      </c>
      <c r="H25" s="185"/>
      <c r="I25" s="188"/>
    </row>
    <row r="26" spans="1:9" ht="30" customHeight="1" x14ac:dyDescent="0.3">
      <c r="A26" s="131"/>
      <c r="B26" s="132"/>
      <c r="C26" s="133"/>
      <c r="D26" s="134"/>
      <c r="E26" s="135"/>
      <c r="F26" s="15"/>
      <c r="G26" s="292" t="str">
        <f t="shared" si="0"/>
        <v>Requested Amount</v>
      </c>
      <c r="H26" s="185"/>
      <c r="I26" s="188"/>
    </row>
    <row r="27" spans="1:9" ht="30" customHeight="1" x14ac:dyDescent="0.3">
      <c r="A27" s="131"/>
      <c r="B27" s="132"/>
      <c r="C27" s="133"/>
      <c r="D27" s="134"/>
      <c r="E27" s="135"/>
      <c r="F27" s="15"/>
      <c r="G27" s="292" t="str">
        <f t="shared" si="0"/>
        <v>Requested Amount</v>
      </c>
      <c r="H27" s="185"/>
      <c r="I27" s="188"/>
    </row>
    <row r="28" spans="1:9" ht="30" customHeight="1" x14ac:dyDescent="0.3">
      <c r="A28" s="131"/>
      <c r="B28" s="132"/>
      <c r="C28" s="133"/>
      <c r="D28" s="134"/>
      <c r="E28" s="135"/>
      <c r="F28" s="15"/>
      <c r="G28" s="292" t="str">
        <f t="shared" si="0"/>
        <v>Requested Amount</v>
      </c>
      <c r="H28" s="185"/>
      <c r="I28" s="188"/>
    </row>
    <row r="29" spans="1:9" ht="30" customHeight="1" x14ac:dyDescent="0.3">
      <c r="A29" s="131"/>
      <c r="B29" s="132"/>
      <c r="C29" s="133"/>
      <c r="D29" s="134"/>
      <c r="E29" s="135"/>
      <c r="F29" s="15"/>
      <c r="G29" s="292" t="str">
        <f t="shared" si="0"/>
        <v>Requested Amount</v>
      </c>
      <c r="H29" s="185"/>
      <c r="I29" s="188"/>
    </row>
    <row r="30" spans="1:9" ht="30" customHeight="1" x14ac:dyDescent="0.3">
      <c r="A30" s="131"/>
      <c r="B30" s="132"/>
      <c r="C30" s="133"/>
      <c r="D30" s="134"/>
      <c r="E30" s="135"/>
      <c r="F30" s="15"/>
      <c r="G30" s="292" t="str">
        <f t="shared" si="0"/>
        <v>Requested Amount</v>
      </c>
      <c r="H30" s="185"/>
      <c r="I30" s="188"/>
    </row>
    <row r="31" spans="1:9" ht="30" customHeight="1" x14ac:dyDescent="0.3">
      <c r="A31" s="131"/>
      <c r="B31" s="132"/>
      <c r="C31" s="133"/>
      <c r="D31" s="134"/>
      <c r="E31" s="135"/>
      <c r="F31" s="15"/>
      <c r="G31" s="292" t="str">
        <f t="shared" si="0"/>
        <v>Requested Amount</v>
      </c>
      <c r="H31" s="185"/>
      <c r="I31" s="188"/>
    </row>
    <row r="32" spans="1:9" ht="30" customHeight="1" x14ac:dyDescent="0.3">
      <c r="A32" s="131"/>
      <c r="B32" s="132"/>
      <c r="C32" s="133"/>
      <c r="D32" s="134"/>
      <c r="E32" s="135"/>
      <c r="F32" s="15"/>
      <c r="G32" s="292" t="str">
        <f t="shared" si="0"/>
        <v>Requested Amount</v>
      </c>
      <c r="H32" s="185"/>
      <c r="I32" s="188"/>
    </row>
    <row r="33" spans="1:9" ht="30" customHeight="1" x14ac:dyDescent="0.3">
      <c r="A33" s="131"/>
      <c r="B33" s="132"/>
      <c r="C33" s="133"/>
      <c r="D33" s="134"/>
      <c r="E33" s="135"/>
      <c r="F33" s="15"/>
      <c r="G33" s="292" t="str">
        <f t="shared" si="0"/>
        <v>Requested Amount</v>
      </c>
      <c r="H33" s="185"/>
      <c r="I33" s="188"/>
    </row>
    <row r="34" spans="1:9" ht="30" customHeight="1" x14ac:dyDescent="0.3">
      <c r="A34" s="131"/>
      <c r="B34" s="132"/>
      <c r="C34" s="133"/>
      <c r="D34" s="134"/>
      <c r="E34" s="135"/>
      <c r="F34" s="15"/>
      <c r="G34" s="292" t="str">
        <f t="shared" si="0"/>
        <v>Requested Amount</v>
      </c>
      <c r="H34" s="185"/>
      <c r="I34" s="188"/>
    </row>
    <row r="35" spans="1:9" ht="30" customHeight="1" x14ac:dyDescent="0.3">
      <c r="A35" s="131"/>
      <c r="B35" s="132"/>
      <c r="C35" s="133"/>
      <c r="D35" s="134"/>
      <c r="E35" s="135"/>
      <c r="F35" s="15"/>
      <c r="G35" s="292" t="str">
        <f t="shared" si="0"/>
        <v>Requested Amount</v>
      </c>
      <c r="H35" s="185"/>
      <c r="I35" s="188"/>
    </row>
    <row r="36" spans="1:9" ht="30" customHeight="1" x14ac:dyDescent="0.3">
      <c r="A36" s="131"/>
      <c r="B36" s="132"/>
      <c r="C36" s="133"/>
      <c r="D36" s="134"/>
      <c r="E36" s="135"/>
      <c r="F36" s="15"/>
      <c r="G36" s="292" t="str">
        <f t="shared" si="0"/>
        <v>Requested Amount</v>
      </c>
      <c r="H36" s="185"/>
      <c r="I36" s="188"/>
    </row>
    <row r="37" spans="1:9" ht="30" customHeight="1" x14ac:dyDescent="0.3">
      <c r="A37" s="131"/>
      <c r="B37" s="132"/>
      <c r="C37" s="133"/>
      <c r="D37" s="134"/>
      <c r="E37" s="135"/>
      <c r="F37" s="15"/>
      <c r="G37" s="292" t="str">
        <f t="shared" si="0"/>
        <v>Requested Amount</v>
      </c>
      <c r="H37" s="185"/>
      <c r="I37" s="188"/>
    </row>
    <row r="38" spans="1:9" ht="30" customHeight="1" x14ac:dyDescent="0.3">
      <c r="A38" s="131"/>
      <c r="B38" s="132"/>
      <c r="C38" s="133"/>
      <c r="D38" s="134"/>
      <c r="E38" s="135"/>
      <c r="F38" s="15"/>
      <c r="G38" s="292" t="str">
        <f t="shared" si="0"/>
        <v>Requested Amount</v>
      </c>
      <c r="H38" s="185"/>
      <c r="I38" s="188"/>
    </row>
    <row r="39" spans="1:9" ht="30" customHeight="1" x14ac:dyDescent="0.3">
      <c r="A39" s="131"/>
      <c r="B39" s="132"/>
      <c r="C39" s="133"/>
      <c r="D39" s="134"/>
      <c r="E39" s="135"/>
      <c r="F39" s="15"/>
      <c r="G39" s="292" t="str">
        <f t="shared" si="0"/>
        <v>Requested Amount</v>
      </c>
      <c r="H39" s="185"/>
      <c r="I39" s="188"/>
    </row>
    <row r="40" spans="1:9" ht="30" customHeight="1" x14ac:dyDescent="0.3">
      <c r="A40" s="131"/>
      <c r="B40" s="132"/>
      <c r="C40" s="133"/>
      <c r="D40" s="134"/>
      <c r="E40" s="135"/>
      <c r="F40" s="15"/>
      <c r="G40" s="292" t="str">
        <f t="shared" si="0"/>
        <v>Requested Amount</v>
      </c>
      <c r="H40" s="185"/>
      <c r="I40" s="188"/>
    </row>
    <row r="41" spans="1:9" ht="30" customHeight="1" x14ac:dyDescent="0.3">
      <c r="A41" s="131"/>
      <c r="B41" s="132"/>
      <c r="C41" s="133"/>
      <c r="D41" s="134"/>
      <c r="E41" s="135"/>
      <c r="F41" s="15"/>
      <c r="G41" s="292" t="str">
        <f t="shared" si="0"/>
        <v>Requested Amount</v>
      </c>
      <c r="H41" s="185"/>
      <c r="I41" s="188"/>
    </row>
    <row r="42" spans="1:9" ht="30" customHeight="1" x14ac:dyDescent="0.3">
      <c r="A42" s="131"/>
      <c r="B42" s="132"/>
      <c r="C42" s="133"/>
      <c r="D42" s="134"/>
      <c r="E42" s="135"/>
      <c r="F42" s="15"/>
      <c r="G42" s="292" t="str">
        <f t="shared" si="0"/>
        <v>Requested Amount</v>
      </c>
      <c r="H42" s="185"/>
      <c r="I42" s="188"/>
    </row>
    <row r="43" spans="1:9" ht="30" customHeight="1" x14ac:dyDescent="0.3">
      <c r="A43" s="131"/>
      <c r="B43" s="132"/>
      <c r="C43" s="133"/>
      <c r="D43" s="134"/>
      <c r="E43" s="135"/>
      <c r="F43" s="15"/>
      <c r="G43" s="292" t="str">
        <f t="shared" si="0"/>
        <v>Requested Amount</v>
      </c>
      <c r="H43" s="185"/>
      <c r="I43" s="188"/>
    </row>
    <row r="44" spans="1:9" ht="30" customHeight="1" x14ac:dyDescent="0.3">
      <c r="A44" s="131"/>
      <c r="B44" s="132"/>
      <c r="C44" s="133"/>
      <c r="D44" s="134"/>
      <c r="E44" s="135"/>
      <c r="F44" s="15"/>
      <c r="G44" s="292" t="str">
        <f t="shared" si="0"/>
        <v>Requested Amount</v>
      </c>
      <c r="H44" s="185"/>
      <c r="I44" s="188"/>
    </row>
    <row r="45" spans="1:9" ht="30" customHeight="1" x14ac:dyDescent="0.3">
      <c r="A45" s="131"/>
      <c r="B45" s="132"/>
      <c r="C45" s="133"/>
      <c r="D45" s="134"/>
      <c r="E45" s="135"/>
      <c r="F45" s="15"/>
      <c r="G45" s="292" t="str">
        <f t="shared" si="0"/>
        <v>Requested Amount</v>
      </c>
      <c r="H45" s="185"/>
      <c r="I45" s="188"/>
    </row>
    <row r="46" spans="1:9" ht="30" customHeight="1" x14ac:dyDescent="0.3">
      <c r="A46" s="131"/>
      <c r="B46" s="132"/>
      <c r="C46" s="133"/>
      <c r="D46" s="134"/>
      <c r="E46" s="135"/>
      <c r="F46" s="15"/>
      <c r="G46" s="292" t="str">
        <f t="shared" si="0"/>
        <v>Requested Amount</v>
      </c>
      <c r="H46" s="185"/>
      <c r="I46" s="188"/>
    </row>
    <row r="47" spans="1:9" ht="30" customHeight="1" x14ac:dyDescent="0.3">
      <c r="A47" s="131"/>
      <c r="B47" s="132"/>
      <c r="C47" s="133"/>
      <c r="D47" s="134"/>
      <c r="E47" s="135"/>
      <c r="F47" s="15"/>
      <c r="G47" s="292" t="str">
        <f t="shared" si="0"/>
        <v>Requested Amount</v>
      </c>
      <c r="H47" s="185"/>
      <c r="I47" s="188"/>
    </row>
    <row r="48" spans="1:9" ht="30" customHeight="1" x14ac:dyDescent="0.3">
      <c r="A48" s="131"/>
      <c r="B48" s="132"/>
      <c r="C48" s="133"/>
      <c r="D48" s="134"/>
      <c r="E48" s="135"/>
      <c r="F48" s="15"/>
      <c r="G48" s="292" t="str">
        <f t="shared" si="0"/>
        <v>Requested Amount</v>
      </c>
      <c r="H48" s="185"/>
      <c r="I48" s="188"/>
    </row>
    <row r="49" spans="1:9" ht="30" customHeight="1" x14ac:dyDescent="0.3">
      <c r="A49" s="131"/>
      <c r="B49" s="132"/>
      <c r="C49" s="133"/>
      <c r="D49" s="134"/>
      <c r="E49" s="135"/>
      <c r="F49" s="15"/>
      <c r="G49" s="292" t="str">
        <f t="shared" si="0"/>
        <v>Requested Amount</v>
      </c>
      <c r="H49" s="185"/>
      <c r="I49" s="188"/>
    </row>
    <row r="50" spans="1:9" ht="30" customHeight="1" x14ac:dyDescent="0.3">
      <c r="A50" s="131"/>
      <c r="B50" s="132"/>
      <c r="C50" s="133"/>
      <c r="D50" s="132"/>
      <c r="E50" s="135"/>
      <c r="F50" s="15"/>
      <c r="G50" s="292" t="str">
        <f t="shared" si="0"/>
        <v>Requested Amount</v>
      </c>
      <c r="H50" s="185"/>
      <c r="I50" s="188"/>
    </row>
    <row r="51" spans="1:9" ht="30" customHeight="1" x14ac:dyDescent="0.3">
      <c r="A51" s="131"/>
      <c r="B51" s="132"/>
      <c r="C51" s="133"/>
      <c r="D51" s="132"/>
      <c r="E51" s="135"/>
      <c r="F51" s="15"/>
      <c r="G51" s="292" t="str">
        <f t="shared" si="0"/>
        <v>Requested Amount</v>
      </c>
      <c r="H51" s="185"/>
      <c r="I51" s="188"/>
    </row>
    <row r="52" spans="1:9" ht="30" customHeight="1" x14ac:dyDescent="0.3">
      <c r="A52" s="131"/>
      <c r="B52" s="132"/>
      <c r="C52" s="133"/>
      <c r="D52" s="132"/>
      <c r="E52" s="135"/>
      <c r="F52" s="15"/>
      <c r="G52" s="292" t="str">
        <f t="shared" si="0"/>
        <v>Requested Amount</v>
      </c>
      <c r="H52" s="185"/>
      <c r="I52" s="188"/>
    </row>
    <row r="53" spans="1:9" ht="30" customHeight="1" x14ac:dyDescent="0.3">
      <c r="A53" s="131"/>
      <c r="B53" s="132"/>
      <c r="C53" s="133"/>
      <c r="D53" s="132"/>
      <c r="E53" s="135"/>
      <c r="F53" s="15"/>
      <c r="G53" s="292" t="str">
        <f t="shared" si="0"/>
        <v>Requested Amount</v>
      </c>
      <c r="H53" s="185"/>
      <c r="I53" s="188"/>
    </row>
    <row r="54" spans="1:9" ht="30" customHeight="1" x14ac:dyDescent="0.3">
      <c r="A54" s="131"/>
      <c r="B54" s="132"/>
      <c r="C54" s="133"/>
      <c r="D54" s="132"/>
      <c r="E54" s="135"/>
      <c r="F54" s="15"/>
      <c r="G54" s="292" t="str">
        <f t="shared" si="0"/>
        <v>Requested Amount</v>
      </c>
      <c r="H54" s="185"/>
      <c r="I54" s="188"/>
    </row>
    <row r="55" spans="1:9" ht="30" customHeight="1" thickBot="1" x14ac:dyDescent="0.35">
      <c r="A55" s="136"/>
      <c r="B55" s="137"/>
      <c r="C55" s="138"/>
      <c r="D55" s="137"/>
      <c r="E55" s="139"/>
      <c r="F55" s="16"/>
      <c r="G55" s="293" t="str">
        <f t="shared" si="0"/>
        <v>Requested Amount</v>
      </c>
      <c r="H55" s="186"/>
      <c r="I55" s="189"/>
    </row>
    <row r="56" spans="1:9" ht="30" customHeight="1" x14ac:dyDescent="0.35">
      <c r="A56" s="171" t="s">
        <v>61</v>
      </c>
    </row>
  </sheetData>
  <sheetProtection algorithmName="SHA-512" hashValue="4Df5SlAwSnCdygZo+sQ9xnUz37OHj1jNNvq7iUZ1AHBibUcZkd857N2a1g0mC0dHH4LRRotMAdKfdxoDjRc4Yw==" saltValue="tMUtKeJJQnstbfnkHYVExw==" spinCount="100000" sheet="1" objects="1" scenarios="1" selectLockedCells="1"/>
  <mergeCells count="3">
    <mergeCell ref="A5:G5"/>
    <mergeCell ref="A7:B7"/>
    <mergeCell ref="A8:B8"/>
  </mergeCells>
  <conditionalFormatting sqref="G12">
    <cfRule type="expression" dxfId="3" priority="4">
      <formula>+H12="Error"</formula>
    </cfRule>
  </conditionalFormatting>
  <conditionalFormatting sqref="G13:G55">
    <cfRule type="expression" dxfId="2" priority="1">
      <formula>+H13="Error"</formula>
    </cfRule>
  </conditionalFormatting>
  <dataValidations count="3">
    <dataValidation allowBlank="1" showErrorMessage="1" prompt="Title of this worksheet is in this cell" sqref="A3:C4" xr:uid="{075BC157-7180-4ACA-B40F-41855A5794C3}"/>
    <dataValidation type="list" allowBlank="1" showInputMessage="1" showErrorMessage="1" promptTitle="Full Amount Requested" prompt="If yes, full amount will post to column G._x000a_If no, enter the amount of the expense being requested from grant funds in column G." sqref="F12:F55" xr:uid="{89FA3195-C4A1-44E8-A59E-17399DE4704C}">
      <formula1>"Yes, No"</formula1>
    </dataValidation>
    <dataValidation allowBlank="1" showInputMessage="1" showErrorMessage="1" promptTitle="Column G" prompt="Highligted cells: the amount requested (column G) exceeds the cost colum (E10).  Enter an amount equal to or less than the cost._x000a_If an amount is entered in this cell in error, copy formula from a cell showing &quot;Requested Amount&quot; to restore formula." sqref="G12:G55" xr:uid="{7AD79219-1AD6-45C7-8F5B-68325DF6BE59}"/>
  </dataValidations>
  <hyperlinks>
    <hyperlink ref="A7" location="Travel_Expense_Instructions" display="Travel_Expense_Instructions" xr:uid="{CE053D3D-FE65-4E9D-8926-BE49BF4F19B5}"/>
    <hyperlink ref="A8" location="Travel_Supporting_Documentation_Guidance" display="Travel_Supporting_Documentation_Guidance" xr:uid="{71F18F87-B694-4D58-B77F-481096CD72DF}"/>
  </hyperlinks>
  <printOptions horizontalCentered="1"/>
  <pageMargins left="0.75" right="0.75" top="1" bottom="1" header="0.5" footer="0.5"/>
  <pageSetup scale="72" fitToHeight="0" orientation="portrait" r:id="rId1"/>
  <headerFooter differentFirst="1">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08DE-0A12-4F4B-B2ED-79CC00A3BE4A}">
  <sheetPr>
    <tabColor theme="4"/>
    <pageSetUpPr fitToPage="1"/>
  </sheetPr>
  <dimension ref="A1:P81"/>
  <sheetViews>
    <sheetView showGridLines="0" topLeftCell="A7" zoomScale="85" zoomScaleNormal="85" workbookViewId="0">
      <selection activeCell="A13" sqref="A13"/>
    </sheetView>
  </sheetViews>
  <sheetFormatPr defaultColWidth="8.58203125" defaultRowHeight="30" customHeight="1" x14ac:dyDescent="0.3"/>
  <cols>
    <col min="1" max="1" width="35.58203125" customWidth="1"/>
    <col min="2" max="2" width="17.58203125" customWidth="1"/>
    <col min="3" max="3" width="11" customWidth="1"/>
    <col min="4" max="4" width="16.58203125" customWidth="1"/>
    <col min="5" max="5" width="16.08203125" style="200" bestFit="1" customWidth="1"/>
    <col min="6" max="7" width="12.58203125" customWidth="1"/>
    <col min="8" max="8" width="16.58203125" customWidth="1"/>
    <col min="9" max="9" width="1.58203125" customWidth="1"/>
    <col min="10" max="12" width="14.58203125" customWidth="1"/>
    <col min="13" max="13" width="16.58203125" customWidth="1"/>
    <col min="14" max="14" width="16.58203125" style="97" customWidth="1"/>
    <col min="15" max="15" width="11.75" style="177" customWidth="1"/>
    <col min="16" max="16" width="30.58203125" style="97" customWidth="1"/>
  </cols>
  <sheetData>
    <row r="1" spans="1:16" ht="12" customHeight="1" x14ac:dyDescent="0.3">
      <c r="A1" s="160" t="str">
        <f>+ver_cntrl</f>
        <v>ver 5.3.22</v>
      </c>
      <c r="B1" s="3"/>
      <c r="C1" s="3"/>
      <c r="D1" s="3"/>
      <c r="E1" s="285"/>
      <c r="F1" s="3"/>
      <c r="G1" s="3"/>
      <c r="H1" s="3"/>
      <c r="I1" s="3"/>
      <c r="J1" s="3"/>
      <c r="K1" s="3"/>
      <c r="L1" s="3"/>
      <c r="M1" s="3"/>
      <c r="N1" s="10"/>
      <c r="O1" s="17"/>
      <c r="P1" s="10"/>
    </row>
    <row r="2" spans="1:16" s="22" customFormat="1" ht="24" customHeight="1" x14ac:dyDescent="0.4">
      <c r="A2" s="37" t="s">
        <v>40</v>
      </c>
      <c r="E2" s="37"/>
      <c r="O2" s="68"/>
    </row>
    <row r="3" spans="1:16" s="24" customFormat="1" ht="24" customHeight="1" x14ac:dyDescent="0.3">
      <c r="A3" s="20" t="s">
        <v>37</v>
      </c>
      <c r="B3" s="93"/>
      <c r="C3" s="93"/>
      <c r="D3" s="93"/>
      <c r="E3" s="20"/>
      <c r="F3" s="93"/>
      <c r="G3" s="93"/>
      <c r="H3" s="93"/>
      <c r="I3" s="93"/>
      <c r="J3" s="93"/>
      <c r="K3" s="93"/>
      <c r="L3" s="93"/>
      <c r="O3" s="94"/>
    </row>
    <row r="4" spans="1:16" s="24" customFormat="1" ht="15" customHeight="1" x14ac:dyDescent="0.3">
      <c r="A4" s="20"/>
      <c r="B4" s="93"/>
      <c r="C4" s="93"/>
      <c r="D4" s="93"/>
      <c r="E4" s="20"/>
      <c r="F4" s="93"/>
      <c r="G4" s="93"/>
      <c r="H4" s="93"/>
      <c r="I4" s="93"/>
      <c r="J4" s="93"/>
      <c r="K4" s="93"/>
      <c r="L4" s="93"/>
      <c r="O4" s="94"/>
    </row>
    <row r="5" spans="1:16" ht="126.75" customHeight="1" x14ac:dyDescent="0.3">
      <c r="A5" s="356" t="s">
        <v>153</v>
      </c>
      <c r="B5" s="357"/>
      <c r="C5" s="357"/>
      <c r="D5" s="357"/>
      <c r="E5" s="357"/>
      <c r="F5" s="357"/>
      <c r="G5" s="357"/>
      <c r="H5" s="357"/>
      <c r="I5" s="357"/>
      <c r="J5" s="357"/>
      <c r="K5" s="357"/>
      <c r="L5" s="357"/>
      <c r="M5" s="357"/>
      <c r="N5" s="95"/>
      <c r="O5" s="96"/>
    </row>
    <row r="6" spans="1:16" ht="30" customHeight="1" x14ac:dyDescent="0.3">
      <c r="A6" s="98"/>
      <c r="B6" s="4"/>
      <c r="C6" s="4"/>
      <c r="D6" s="4"/>
      <c r="E6" s="286"/>
      <c r="F6" s="4"/>
      <c r="G6" s="4"/>
      <c r="H6" s="4"/>
      <c r="I6" s="4"/>
      <c r="J6" s="4"/>
      <c r="K6" s="4"/>
      <c r="L6" s="4"/>
      <c r="M6" s="4"/>
      <c r="N6" s="99"/>
      <c r="O6" s="100"/>
    </row>
    <row r="7" spans="1:16" s="259" customFormat="1" ht="24" customHeight="1" x14ac:dyDescent="0.3">
      <c r="A7" s="358" t="s">
        <v>136</v>
      </c>
      <c r="B7" s="358"/>
      <c r="C7" s="358"/>
      <c r="D7" s="256"/>
      <c r="E7" s="256"/>
      <c r="F7" s="256"/>
      <c r="G7" s="256"/>
      <c r="H7" s="256"/>
      <c r="I7" s="256"/>
      <c r="J7" s="256"/>
      <c r="K7" s="256"/>
      <c r="L7" s="256"/>
      <c r="M7" s="256"/>
      <c r="N7" s="257"/>
      <c r="O7" s="258"/>
    </row>
    <row r="8" spans="1:16" s="259" customFormat="1" ht="24" customHeight="1" thickBot="1" x14ac:dyDescent="0.35">
      <c r="A8" s="358" t="s">
        <v>152</v>
      </c>
      <c r="B8" s="358"/>
      <c r="C8" s="358"/>
      <c r="D8" s="256"/>
      <c r="E8" s="256"/>
      <c r="F8" s="256"/>
      <c r="G8" s="256"/>
      <c r="H8" s="256"/>
      <c r="I8" s="256"/>
      <c r="J8" s="256"/>
      <c r="K8" s="256"/>
      <c r="L8" s="256"/>
      <c r="M8" s="256"/>
      <c r="N8" s="257"/>
      <c r="O8" s="258"/>
    </row>
    <row r="9" spans="1:16" ht="30" customHeight="1" thickBot="1" x14ac:dyDescent="0.35">
      <c r="A9" s="212"/>
      <c r="B9" s="116"/>
      <c r="C9" s="116"/>
      <c r="D9" s="283"/>
      <c r="E9" s="213"/>
      <c r="F9" s="262" t="s">
        <v>33</v>
      </c>
      <c r="G9" s="264"/>
      <c r="H9" s="264"/>
      <c r="I9" s="284"/>
      <c r="J9" s="265">
        <f>SUM(J12:J81)</f>
        <v>0</v>
      </c>
      <c r="K9" s="265">
        <f t="shared" ref="K9:L9" si="0">SUM(K12:K81)</f>
        <v>0</v>
      </c>
      <c r="L9" s="265">
        <f t="shared" si="0"/>
        <v>0</v>
      </c>
      <c r="M9" s="101"/>
      <c r="N9" s="102"/>
      <c r="O9" s="103"/>
      <c r="P9" s="104"/>
    </row>
    <row r="10" spans="1:16" ht="17.25" customHeight="1" thickBot="1" x14ac:dyDescent="0.35">
      <c r="A10" s="98" t="s">
        <v>41</v>
      </c>
      <c r="B10" s="4"/>
      <c r="C10" s="4"/>
      <c r="D10" s="4"/>
      <c r="E10" s="359" t="s">
        <v>84</v>
      </c>
      <c r="F10" s="352"/>
      <c r="G10" s="352"/>
      <c r="H10" s="353"/>
      <c r="I10" s="105"/>
      <c r="J10" s="351" t="s">
        <v>20</v>
      </c>
      <c r="K10" s="352"/>
      <c r="L10" s="352"/>
      <c r="M10" s="353"/>
      <c r="N10" s="354" t="s">
        <v>47</v>
      </c>
      <c r="O10" s="349" t="s">
        <v>22</v>
      </c>
      <c r="P10" s="106"/>
    </row>
    <row r="11" spans="1:16" ht="66.75" customHeight="1" thickBot="1" x14ac:dyDescent="0.35">
      <c r="A11" s="218" t="s">
        <v>19</v>
      </c>
      <c r="B11" s="107" t="s">
        <v>68</v>
      </c>
      <c r="C11" s="108" t="s">
        <v>32</v>
      </c>
      <c r="D11" s="108" t="s">
        <v>46</v>
      </c>
      <c r="E11" s="40" t="s">
        <v>197</v>
      </c>
      <c r="F11" s="215" t="s">
        <v>70</v>
      </c>
      <c r="G11" s="216" t="s">
        <v>83</v>
      </c>
      <c r="H11" s="217" t="s">
        <v>137</v>
      </c>
      <c r="I11" s="214"/>
      <c r="J11" s="109" t="s">
        <v>6</v>
      </c>
      <c r="K11" s="110" t="s">
        <v>15</v>
      </c>
      <c r="L11" s="108" t="s">
        <v>81</v>
      </c>
      <c r="M11" s="108" t="s">
        <v>21</v>
      </c>
      <c r="N11" s="355"/>
      <c r="O11" s="350"/>
      <c r="P11" s="289" t="s">
        <v>212</v>
      </c>
    </row>
    <row r="12" spans="1:16" ht="8.25" customHeight="1" thickBot="1" x14ac:dyDescent="0.35">
      <c r="A12" s="111"/>
      <c r="B12" s="112"/>
      <c r="C12" s="113"/>
      <c r="D12" s="113"/>
      <c r="E12" s="112"/>
      <c r="F12" s="113"/>
      <c r="G12" s="113"/>
      <c r="H12" s="113"/>
      <c r="I12" s="113"/>
      <c r="J12" s="113"/>
      <c r="K12" s="114"/>
      <c r="L12" s="115"/>
      <c r="M12" s="116"/>
      <c r="N12" s="116"/>
      <c r="O12" s="116"/>
      <c r="P12" s="48"/>
    </row>
    <row r="13" spans="1:16" ht="30" customHeight="1" x14ac:dyDescent="0.3">
      <c r="A13" s="119"/>
      <c r="B13" s="120"/>
      <c r="C13" s="121"/>
      <c r="D13" s="117"/>
      <c r="E13" s="117"/>
      <c r="F13" s="117"/>
      <c r="G13" s="117"/>
      <c r="H13" s="117"/>
      <c r="I13" s="91"/>
      <c r="J13" s="117"/>
      <c r="K13" s="117"/>
      <c r="L13" s="117"/>
      <c r="M13" s="11">
        <f t="shared" ref="M13:M44" si="1">SUM(J13:L13)</f>
        <v>0</v>
      </c>
      <c r="N13" s="294">
        <f>+D13-M13</f>
        <v>0</v>
      </c>
      <c r="O13" s="18"/>
      <c r="P13" s="15" t="str">
        <f>IF(O13="Yes","Non Program Items on Invoice/Ref ID"," ")</f>
        <v xml:space="preserve"> </v>
      </c>
    </row>
    <row r="14" spans="1:16" ht="30" customHeight="1" x14ac:dyDescent="0.3">
      <c r="A14" s="122"/>
      <c r="B14" s="123"/>
      <c r="C14" s="124"/>
      <c r="D14" s="118"/>
      <c r="E14" s="117"/>
      <c r="F14" s="117"/>
      <c r="G14" s="117"/>
      <c r="H14" s="117"/>
      <c r="I14" s="91"/>
      <c r="J14" s="117"/>
      <c r="K14" s="117"/>
      <c r="L14" s="117"/>
      <c r="M14" s="11">
        <f t="shared" si="1"/>
        <v>0</v>
      </c>
      <c r="N14" s="295">
        <f>+D14-M14</f>
        <v>0</v>
      </c>
      <c r="O14" s="18"/>
      <c r="P14" s="15" t="str">
        <f t="shared" ref="P14:P77" si="2">IF(O14="Yes","Non Program Items on Invoice/Ref ID"," ")</f>
        <v xml:space="preserve"> </v>
      </c>
    </row>
    <row r="15" spans="1:16" ht="30" customHeight="1" x14ac:dyDescent="0.3">
      <c r="A15" s="122"/>
      <c r="B15" s="123"/>
      <c r="C15" s="124"/>
      <c r="D15" s="118"/>
      <c r="E15" s="117"/>
      <c r="F15" s="117"/>
      <c r="G15" s="117"/>
      <c r="H15" s="117"/>
      <c r="I15" s="91"/>
      <c r="J15" s="117"/>
      <c r="K15" s="117"/>
      <c r="L15" s="117"/>
      <c r="M15" s="11">
        <f t="shared" si="1"/>
        <v>0</v>
      </c>
      <c r="N15" s="295">
        <f t="shared" ref="N15:N44" si="3">+D15-M15</f>
        <v>0</v>
      </c>
      <c r="O15" s="18"/>
      <c r="P15" s="15" t="str">
        <f t="shared" si="2"/>
        <v xml:space="preserve"> </v>
      </c>
    </row>
    <row r="16" spans="1:16" ht="30" customHeight="1" x14ac:dyDescent="0.3">
      <c r="A16" s="122"/>
      <c r="B16" s="123"/>
      <c r="C16" s="124"/>
      <c r="D16" s="118"/>
      <c r="E16" s="117"/>
      <c r="F16" s="117"/>
      <c r="G16" s="117"/>
      <c r="H16" s="117"/>
      <c r="I16" s="91"/>
      <c r="J16" s="117"/>
      <c r="K16" s="117"/>
      <c r="L16" s="117"/>
      <c r="M16" s="11">
        <f t="shared" si="1"/>
        <v>0</v>
      </c>
      <c r="N16" s="295">
        <f t="shared" si="3"/>
        <v>0</v>
      </c>
      <c r="O16" s="18"/>
      <c r="P16" s="15" t="str">
        <f t="shared" si="2"/>
        <v xml:space="preserve"> </v>
      </c>
    </row>
    <row r="17" spans="1:16" ht="30" customHeight="1" x14ac:dyDescent="0.3">
      <c r="A17" s="122"/>
      <c r="B17" s="123"/>
      <c r="C17" s="124"/>
      <c r="D17" s="118"/>
      <c r="E17" s="117"/>
      <c r="F17" s="117"/>
      <c r="G17" s="117"/>
      <c r="H17" s="117"/>
      <c r="I17" s="91"/>
      <c r="J17" s="117"/>
      <c r="K17" s="117"/>
      <c r="L17" s="117"/>
      <c r="M17" s="11">
        <f t="shared" si="1"/>
        <v>0</v>
      </c>
      <c r="N17" s="295">
        <f t="shared" si="3"/>
        <v>0</v>
      </c>
      <c r="O17" s="18"/>
      <c r="P17" s="15" t="str">
        <f t="shared" si="2"/>
        <v xml:space="preserve"> </v>
      </c>
    </row>
    <row r="18" spans="1:16" ht="30" customHeight="1" x14ac:dyDescent="0.3">
      <c r="A18" s="122"/>
      <c r="B18" s="123"/>
      <c r="C18" s="124"/>
      <c r="D18" s="118"/>
      <c r="E18" s="117"/>
      <c r="F18" s="117"/>
      <c r="G18" s="117"/>
      <c r="H18" s="117"/>
      <c r="I18" s="91"/>
      <c r="J18" s="117"/>
      <c r="K18" s="117"/>
      <c r="L18" s="117"/>
      <c r="M18" s="11">
        <f t="shared" si="1"/>
        <v>0</v>
      </c>
      <c r="N18" s="295">
        <f t="shared" si="3"/>
        <v>0</v>
      </c>
      <c r="O18" s="18"/>
      <c r="P18" s="15" t="str">
        <f t="shared" si="2"/>
        <v xml:space="preserve"> </v>
      </c>
    </row>
    <row r="19" spans="1:16" ht="30" customHeight="1" x14ac:dyDescent="0.3">
      <c r="A19" s="122"/>
      <c r="B19" s="123"/>
      <c r="C19" s="124"/>
      <c r="D19" s="118"/>
      <c r="E19" s="117"/>
      <c r="F19" s="117"/>
      <c r="G19" s="117"/>
      <c r="H19" s="117"/>
      <c r="I19" s="91"/>
      <c r="J19" s="117"/>
      <c r="K19" s="117"/>
      <c r="L19" s="117"/>
      <c r="M19" s="11">
        <f t="shared" si="1"/>
        <v>0</v>
      </c>
      <c r="N19" s="295">
        <f t="shared" si="3"/>
        <v>0</v>
      </c>
      <c r="O19" s="18"/>
      <c r="P19" s="15" t="str">
        <f t="shared" si="2"/>
        <v xml:space="preserve"> </v>
      </c>
    </row>
    <row r="20" spans="1:16" ht="30" customHeight="1" x14ac:dyDescent="0.3">
      <c r="A20" s="122"/>
      <c r="B20" s="123"/>
      <c r="C20" s="124"/>
      <c r="D20" s="118"/>
      <c r="E20" s="117"/>
      <c r="F20" s="117"/>
      <c r="G20" s="117"/>
      <c r="H20" s="117"/>
      <c r="I20" s="91"/>
      <c r="J20" s="117"/>
      <c r="K20" s="117"/>
      <c r="L20" s="117"/>
      <c r="M20" s="11">
        <f t="shared" si="1"/>
        <v>0</v>
      </c>
      <c r="N20" s="295">
        <f t="shared" si="3"/>
        <v>0</v>
      </c>
      <c r="O20" s="18"/>
      <c r="P20" s="15" t="str">
        <f t="shared" si="2"/>
        <v xml:space="preserve"> </v>
      </c>
    </row>
    <row r="21" spans="1:16" ht="30" customHeight="1" x14ac:dyDescent="0.3">
      <c r="A21" s="122"/>
      <c r="B21" s="123"/>
      <c r="C21" s="124"/>
      <c r="D21" s="118"/>
      <c r="E21" s="117"/>
      <c r="F21" s="117"/>
      <c r="G21" s="117"/>
      <c r="H21" s="117"/>
      <c r="I21" s="91"/>
      <c r="J21" s="117"/>
      <c r="K21" s="117"/>
      <c r="L21" s="117"/>
      <c r="M21" s="11">
        <f t="shared" si="1"/>
        <v>0</v>
      </c>
      <c r="N21" s="295">
        <f t="shared" si="3"/>
        <v>0</v>
      </c>
      <c r="O21" s="18"/>
      <c r="P21" s="15" t="str">
        <f t="shared" si="2"/>
        <v xml:space="preserve"> </v>
      </c>
    </row>
    <row r="22" spans="1:16" ht="30" customHeight="1" x14ac:dyDescent="0.3">
      <c r="A22" s="122"/>
      <c r="B22" s="123"/>
      <c r="C22" s="124"/>
      <c r="D22" s="118"/>
      <c r="E22" s="117"/>
      <c r="F22" s="117"/>
      <c r="G22" s="117"/>
      <c r="H22" s="117"/>
      <c r="I22" s="91"/>
      <c r="J22" s="117"/>
      <c r="K22" s="117"/>
      <c r="L22" s="117"/>
      <c r="M22" s="11">
        <f t="shared" si="1"/>
        <v>0</v>
      </c>
      <c r="N22" s="295">
        <f t="shared" si="3"/>
        <v>0</v>
      </c>
      <c r="O22" s="18"/>
      <c r="P22" s="15" t="str">
        <f t="shared" si="2"/>
        <v xml:space="preserve"> </v>
      </c>
    </row>
    <row r="23" spans="1:16" ht="30" customHeight="1" x14ac:dyDescent="0.3">
      <c r="A23" s="122"/>
      <c r="B23" s="123"/>
      <c r="C23" s="124"/>
      <c r="D23" s="118"/>
      <c r="E23" s="117"/>
      <c r="F23" s="117"/>
      <c r="G23" s="117"/>
      <c r="H23" s="117"/>
      <c r="I23" s="91"/>
      <c r="J23" s="117"/>
      <c r="K23" s="117"/>
      <c r="L23" s="117"/>
      <c r="M23" s="11">
        <f t="shared" si="1"/>
        <v>0</v>
      </c>
      <c r="N23" s="295">
        <f t="shared" si="3"/>
        <v>0</v>
      </c>
      <c r="O23" s="18"/>
      <c r="P23" s="15" t="str">
        <f t="shared" si="2"/>
        <v xml:space="preserve"> </v>
      </c>
    </row>
    <row r="24" spans="1:16" ht="30" customHeight="1" x14ac:dyDescent="0.3">
      <c r="A24" s="122"/>
      <c r="B24" s="123"/>
      <c r="C24" s="124"/>
      <c r="D24" s="118"/>
      <c r="E24" s="117"/>
      <c r="F24" s="117"/>
      <c r="G24" s="117"/>
      <c r="H24" s="117"/>
      <c r="I24" s="91"/>
      <c r="J24" s="117"/>
      <c r="K24" s="117"/>
      <c r="L24" s="117"/>
      <c r="M24" s="11">
        <f t="shared" si="1"/>
        <v>0</v>
      </c>
      <c r="N24" s="295">
        <f t="shared" si="3"/>
        <v>0</v>
      </c>
      <c r="O24" s="18"/>
      <c r="P24" s="15" t="str">
        <f t="shared" si="2"/>
        <v xml:space="preserve"> </v>
      </c>
    </row>
    <row r="25" spans="1:16" ht="30" customHeight="1" x14ac:dyDescent="0.3">
      <c r="A25" s="122"/>
      <c r="B25" s="123"/>
      <c r="C25" s="124"/>
      <c r="D25" s="118"/>
      <c r="E25" s="117"/>
      <c r="F25" s="117"/>
      <c r="G25" s="117"/>
      <c r="H25" s="117"/>
      <c r="I25" s="91"/>
      <c r="J25" s="117"/>
      <c r="K25" s="117"/>
      <c r="L25" s="117"/>
      <c r="M25" s="11">
        <f t="shared" si="1"/>
        <v>0</v>
      </c>
      <c r="N25" s="295">
        <f t="shared" si="3"/>
        <v>0</v>
      </c>
      <c r="O25" s="18"/>
      <c r="P25" s="15" t="str">
        <f t="shared" si="2"/>
        <v xml:space="preserve"> </v>
      </c>
    </row>
    <row r="26" spans="1:16" ht="30" customHeight="1" x14ac:dyDescent="0.3">
      <c r="A26" s="122"/>
      <c r="B26" s="123"/>
      <c r="C26" s="124"/>
      <c r="D26" s="118"/>
      <c r="E26" s="117"/>
      <c r="F26" s="117"/>
      <c r="G26" s="117"/>
      <c r="H26" s="117"/>
      <c r="I26" s="91"/>
      <c r="J26" s="117"/>
      <c r="K26" s="117"/>
      <c r="L26" s="117"/>
      <c r="M26" s="11">
        <f t="shared" si="1"/>
        <v>0</v>
      </c>
      <c r="N26" s="295">
        <f t="shared" si="3"/>
        <v>0</v>
      </c>
      <c r="O26" s="18"/>
      <c r="P26" s="15" t="str">
        <f t="shared" si="2"/>
        <v xml:space="preserve"> </v>
      </c>
    </row>
    <row r="27" spans="1:16" ht="30" customHeight="1" x14ac:dyDescent="0.3">
      <c r="A27" s="122"/>
      <c r="B27" s="123"/>
      <c r="C27" s="124"/>
      <c r="D27" s="118"/>
      <c r="E27" s="117"/>
      <c r="F27" s="117"/>
      <c r="G27" s="117"/>
      <c r="H27" s="117"/>
      <c r="I27" s="91"/>
      <c r="J27" s="117"/>
      <c r="K27" s="117"/>
      <c r="L27" s="117"/>
      <c r="M27" s="11">
        <f t="shared" si="1"/>
        <v>0</v>
      </c>
      <c r="N27" s="295">
        <f t="shared" si="3"/>
        <v>0</v>
      </c>
      <c r="O27" s="18"/>
      <c r="P27" s="15" t="str">
        <f t="shared" si="2"/>
        <v xml:space="preserve"> </v>
      </c>
    </row>
    <row r="28" spans="1:16" ht="30" customHeight="1" x14ac:dyDescent="0.3">
      <c r="A28" s="122"/>
      <c r="B28" s="123"/>
      <c r="C28" s="124"/>
      <c r="D28" s="118"/>
      <c r="E28" s="117"/>
      <c r="F28" s="117"/>
      <c r="G28" s="117"/>
      <c r="H28" s="117"/>
      <c r="I28" s="91"/>
      <c r="J28" s="117"/>
      <c r="K28" s="117"/>
      <c r="L28" s="117"/>
      <c r="M28" s="11">
        <f t="shared" si="1"/>
        <v>0</v>
      </c>
      <c r="N28" s="295">
        <f t="shared" si="3"/>
        <v>0</v>
      </c>
      <c r="O28" s="18"/>
      <c r="P28" s="15" t="str">
        <f t="shared" si="2"/>
        <v xml:space="preserve"> </v>
      </c>
    </row>
    <row r="29" spans="1:16" ht="30" customHeight="1" x14ac:dyDescent="0.3">
      <c r="A29" s="122"/>
      <c r="B29" s="123"/>
      <c r="C29" s="124"/>
      <c r="D29" s="118"/>
      <c r="E29" s="117"/>
      <c r="F29" s="117"/>
      <c r="G29" s="117"/>
      <c r="H29" s="117"/>
      <c r="I29" s="91"/>
      <c r="J29" s="117"/>
      <c r="K29" s="117"/>
      <c r="L29" s="117"/>
      <c r="M29" s="11">
        <f t="shared" si="1"/>
        <v>0</v>
      </c>
      <c r="N29" s="295">
        <f t="shared" si="3"/>
        <v>0</v>
      </c>
      <c r="O29" s="18"/>
      <c r="P29" s="15" t="str">
        <f t="shared" si="2"/>
        <v xml:space="preserve"> </v>
      </c>
    </row>
    <row r="30" spans="1:16" ht="30" customHeight="1" x14ac:dyDescent="0.3">
      <c r="A30" s="122"/>
      <c r="B30" s="123"/>
      <c r="C30" s="124"/>
      <c r="D30" s="118"/>
      <c r="E30" s="117"/>
      <c r="F30" s="117"/>
      <c r="G30" s="117"/>
      <c r="H30" s="117"/>
      <c r="I30" s="91"/>
      <c r="J30" s="117"/>
      <c r="K30" s="117"/>
      <c r="L30" s="117"/>
      <c r="M30" s="11">
        <f t="shared" si="1"/>
        <v>0</v>
      </c>
      <c r="N30" s="295">
        <f t="shared" si="3"/>
        <v>0</v>
      </c>
      <c r="O30" s="18"/>
      <c r="P30" s="15" t="str">
        <f t="shared" si="2"/>
        <v xml:space="preserve"> </v>
      </c>
    </row>
    <row r="31" spans="1:16" ht="30" customHeight="1" x14ac:dyDescent="0.3">
      <c r="A31" s="122"/>
      <c r="B31" s="123"/>
      <c r="C31" s="124"/>
      <c r="D31" s="118"/>
      <c r="E31" s="117"/>
      <c r="F31" s="117"/>
      <c r="G31" s="117"/>
      <c r="H31" s="117"/>
      <c r="I31" s="91"/>
      <c r="J31" s="117"/>
      <c r="K31" s="117"/>
      <c r="L31" s="117"/>
      <c r="M31" s="11">
        <f t="shared" si="1"/>
        <v>0</v>
      </c>
      <c r="N31" s="295">
        <f t="shared" si="3"/>
        <v>0</v>
      </c>
      <c r="O31" s="18"/>
      <c r="P31" s="15" t="str">
        <f t="shared" si="2"/>
        <v xml:space="preserve"> </v>
      </c>
    </row>
    <row r="32" spans="1:16" ht="30" customHeight="1" x14ac:dyDescent="0.3">
      <c r="A32" s="122"/>
      <c r="B32" s="123"/>
      <c r="C32" s="124"/>
      <c r="D32" s="118"/>
      <c r="E32" s="117"/>
      <c r="F32" s="117"/>
      <c r="G32" s="117"/>
      <c r="H32" s="117"/>
      <c r="I32" s="91"/>
      <c r="J32" s="117"/>
      <c r="K32" s="117"/>
      <c r="L32" s="117"/>
      <c r="M32" s="11">
        <f t="shared" si="1"/>
        <v>0</v>
      </c>
      <c r="N32" s="295">
        <f t="shared" si="3"/>
        <v>0</v>
      </c>
      <c r="O32" s="18"/>
      <c r="P32" s="15" t="str">
        <f t="shared" si="2"/>
        <v xml:space="preserve"> </v>
      </c>
    </row>
    <row r="33" spans="1:16" ht="30" customHeight="1" x14ac:dyDescent="0.3">
      <c r="A33" s="122"/>
      <c r="B33" s="123"/>
      <c r="C33" s="124"/>
      <c r="D33" s="118"/>
      <c r="E33" s="117"/>
      <c r="F33" s="117"/>
      <c r="G33" s="117"/>
      <c r="H33" s="117"/>
      <c r="I33" s="91"/>
      <c r="J33" s="117"/>
      <c r="K33" s="117"/>
      <c r="L33" s="117"/>
      <c r="M33" s="11">
        <f t="shared" si="1"/>
        <v>0</v>
      </c>
      <c r="N33" s="295">
        <f t="shared" si="3"/>
        <v>0</v>
      </c>
      <c r="O33" s="18"/>
      <c r="P33" s="15" t="str">
        <f t="shared" si="2"/>
        <v xml:space="preserve"> </v>
      </c>
    </row>
    <row r="34" spans="1:16" ht="30" customHeight="1" x14ac:dyDescent="0.3">
      <c r="A34" s="122"/>
      <c r="B34" s="123"/>
      <c r="C34" s="124"/>
      <c r="D34" s="118"/>
      <c r="E34" s="117"/>
      <c r="F34" s="117"/>
      <c r="G34" s="117"/>
      <c r="H34" s="117"/>
      <c r="I34" s="91"/>
      <c r="J34" s="117"/>
      <c r="K34" s="117"/>
      <c r="L34" s="117"/>
      <c r="M34" s="11">
        <f t="shared" si="1"/>
        <v>0</v>
      </c>
      <c r="N34" s="295">
        <f t="shared" si="3"/>
        <v>0</v>
      </c>
      <c r="O34" s="18"/>
      <c r="P34" s="15" t="str">
        <f t="shared" si="2"/>
        <v xml:space="preserve"> </v>
      </c>
    </row>
    <row r="35" spans="1:16" ht="30" customHeight="1" x14ac:dyDescent="0.3">
      <c r="A35" s="122"/>
      <c r="B35" s="123"/>
      <c r="C35" s="124"/>
      <c r="D35" s="118"/>
      <c r="E35" s="117"/>
      <c r="F35" s="117"/>
      <c r="G35" s="117"/>
      <c r="H35" s="117"/>
      <c r="I35" s="91"/>
      <c r="J35" s="117"/>
      <c r="K35" s="117"/>
      <c r="L35" s="117"/>
      <c r="M35" s="11">
        <f t="shared" si="1"/>
        <v>0</v>
      </c>
      <c r="N35" s="295">
        <f t="shared" si="3"/>
        <v>0</v>
      </c>
      <c r="O35" s="18"/>
      <c r="P35" s="15" t="str">
        <f t="shared" si="2"/>
        <v xml:space="preserve"> </v>
      </c>
    </row>
    <row r="36" spans="1:16" ht="30" customHeight="1" x14ac:dyDescent="0.3">
      <c r="A36" s="122"/>
      <c r="B36" s="123"/>
      <c r="C36" s="124"/>
      <c r="D36" s="118"/>
      <c r="E36" s="117"/>
      <c r="F36" s="117"/>
      <c r="G36" s="117"/>
      <c r="H36" s="117"/>
      <c r="I36" s="91"/>
      <c r="J36" s="117"/>
      <c r="K36" s="117"/>
      <c r="L36" s="117"/>
      <c r="M36" s="11">
        <f t="shared" si="1"/>
        <v>0</v>
      </c>
      <c r="N36" s="295">
        <f t="shared" si="3"/>
        <v>0</v>
      </c>
      <c r="O36" s="18"/>
      <c r="P36" s="15" t="str">
        <f t="shared" si="2"/>
        <v xml:space="preserve"> </v>
      </c>
    </row>
    <row r="37" spans="1:16" ht="30" customHeight="1" x14ac:dyDescent="0.3">
      <c r="A37" s="122"/>
      <c r="B37" s="123"/>
      <c r="C37" s="124"/>
      <c r="D37" s="118"/>
      <c r="E37" s="117"/>
      <c r="F37" s="117"/>
      <c r="G37" s="117"/>
      <c r="H37" s="117"/>
      <c r="I37" s="91"/>
      <c r="J37" s="117"/>
      <c r="K37" s="117"/>
      <c r="L37" s="117"/>
      <c r="M37" s="11">
        <f t="shared" si="1"/>
        <v>0</v>
      </c>
      <c r="N37" s="295">
        <f t="shared" si="3"/>
        <v>0</v>
      </c>
      <c r="O37" s="18"/>
      <c r="P37" s="15" t="str">
        <f t="shared" si="2"/>
        <v xml:space="preserve"> </v>
      </c>
    </row>
    <row r="38" spans="1:16" ht="30" customHeight="1" x14ac:dyDescent="0.3">
      <c r="A38" s="122"/>
      <c r="B38" s="123"/>
      <c r="C38" s="124"/>
      <c r="D38" s="118"/>
      <c r="E38" s="117"/>
      <c r="F38" s="117"/>
      <c r="G38" s="117"/>
      <c r="H38" s="117"/>
      <c r="I38" s="91"/>
      <c r="J38" s="117"/>
      <c r="K38" s="117"/>
      <c r="L38" s="117"/>
      <c r="M38" s="11">
        <f t="shared" si="1"/>
        <v>0</v>
      </c>
      <c r="N38" s="295">
        <f t="shared" si="3"/>
        <v>0</v>
      </c>
      <c r="O38" s="18"/>
      <c r="P38" s="15" t="str">
        <f t="shared" si="2"/>
        <v xml:space="preserve"> </v>
      </c>
    </row>
    <row r="39" spans="1:16" ht="30" customHeight="1" x14ac:dyDescent="0.3">
      <c r="A39" s="122"/>
      <c r="B39" s="123"/>
      <c r="C39" s="124"/>
      <c r="D39" s="118"/>
      <c r="E39" s="117"/>
      <c r="F39" s="117"/>
      <c r="G39" s="117"/>
      <c r="H39" s="117"/>
      <c r="I39" s="91"/>
      <c r="J39" s="117"/>
      <c r="K39" s="117"/>
      <c r="L39" s="117"/>
      <c r="M39" s="11">
        <f t="shared" si="1"/>
        <v>0</v>
      </c>
      <c r="N39" s="295">
        <f t="shared" si="3"/>
        <v>0</v>
      </c>
      <c r="O39" s="18"/>
      <c r="P39" s="15" t="str">
        <f t="shared" si="2"/>
        <v xml:space="preserve"> </v>
      </c>
    </row>
    <row r="40" spans="1:16" ht="30" customHeight="1" x14ac:dyDescent="0.3">
      <c r="A40" s="122"/>
      <c r="B40" s="123"/>
      <c r="C40" s="124"/>
      <c r="D40" s="118"/>
      <c r="E40" s="117"/>
      <c r="F40" s="117"/>
      <c r="G40" s="117"/>
      <c r="H40" s="117"/>
      <c r="I40" s="91"/>
      <c r="J40" s="117"/>
      <c r="K40" s="117"/>
      <c r="L40" s="117"/>
      <c r="M40" s="11">
        <f t="shared" si="1"/>
        <v>0</v>
      </c>
      <c r="N40" s="295">
        <f t="shared" si="3"/>
        <v>0</v>
      </c>
      <c r="O40" s="18"/>
      <c r="P40" s="15" t="str">
        <f t="shared" si="2"/>
        <v xml:space="preserve"> </v>
      </c>
    </row>
    <row r="41" spans="1:16" ht="30" customHeight="1" x14ac:dyDescent="0.3">
      <c r="A41" s="122"/>
      <c r="B41" s="123"/>
      <c r="C41" s="124"/>
      <c r="D41" s="118"/>
      <c r="E41" s="117"/>
      <c r="F41" s="117"/>
      <c r="G41" s="117"/>
      <c r="H41" s="117"/>
      <c r="I41" s="91"/>
      <c r="J41" s="117"/>
      <c r="K41" s="117"/>
      <c r="L41" s="117"/>
      <c r="M41" s="11">
        <f t="shared" si="1"/>
        <v>0</v>
      </c>
      <c r="N41" s="295">
        <f t="shared" si="3"/>
        <v>0</v>
      </c>
      <c r="O41" s="18"/>
      <c r="P41" s="15" t="str">
        <f t="shared" si="2"/>
        <v xml:space="preserve"> </v>
      </c>
    </row>
    <row r="42" spans="1:16" ht="30" customHeight="1" x14ac:dyDescent="0.3">
      <c r="A42" s="122"/>
      <c r="B42" s="123"/>
      <c r="C42" s="124"/>
      <c r="D42" s="118"/>
      <c r="E42" s="117"/>
      <c r="F42" s="117"/>
      <c r="G42" s="117"/>
      <c r="H42" s="117"/>
      <c r="I42" s="91"/>
      <c r="J42" s="117"/>
      <c r="K42" s="117"/>
      <c r="L42" s="117"/>
      <c r="M42" s="11">
        <f t="shared" si="1"/>
        <v>0</v>
      </c>
      <c r="N42" s="295">
        <f t="shared" si="3"/>
        <v>0</v>
      </c>
      <c r="O42" s="18"/>
      <c r="P42" s="15" t="str">
        <f t="shared" si="2"/>
        <v xml:space="preserve"> </v>
      </c>
    </row>
    <row r="43" spans="1:16" ht="30" customHeight="1" x14ac:dyDescent="0.3">
      <c r="A43" s="122"/>
      <c r="B43" s="123"/>
      <c r="C43" s="124"/>
      <c r="D43" s="118"/>
      <c r="E43" s="117"/>
      <c r="F43" s="117"/>
      <c r="G43" s="117"/>
      <c r="H43" s="117"/>
      <c r="I43" s="91"/>
      <c r="J43" s="117"/>
      <c r="K43" s="117"/>
      <c r="L43" s="117"/>
      <c r="M43" s="11">
        <f t="shared" si="1"/>
        <v>0</v>
      </c>
      <c r="N43" s="295">
        <f t="shared" si="3"/>
        <v>0</v>
      </c>
      <c r="O43" s="18"/>
      <c r="P43" s="15" t="str">
        <f t="shared" si="2"/>
        <v xml:space="preserve"> </v>
      </c>
    </row>
    <row r="44" spans="1:16" ht="30" customHeight="1" x14ac:dyDescent="0.3">
      <c r="A44" s="122"/>
      <c r="B44" s="123"/>
      <c r="C44" s="124"/>
      <c r="D44" s="118"/>
      <c r="E44" s="117"/>
      <c r="F44" s="117"/>
      <c r="G44" s="117"/>
      <c r="H44" s="117"/>
      <c r="I44" s="91"/>
      <c r="J44" s="117"/>
      <c r="K44" s="117"/>
      <c r="L44" s="117"/>
      <c r="M44" s="11">
        <f t="shared" si="1"/>
        <v>0</v>
      </c>
      <c r="N44" s="295">
        <f t="shared" si="3"/>
        <v>0</v>
      </c>
      <c r="O44" s="18"/>
      <c r="P44" s="15" t="str">
        <f t="shared" si="2"/>
        <v xml:space="preserve"> </v>
      </c>
    </row>
    <row r="45" spans="1:16" ht="30" customHeight="1" x14ac:dyDescent="0.3">
      <c r="A45" s="122"/>
      <c r="B45" s="123"/>
      <c r="C45" s="124"/>
      <c r="D45" s="118"/>
      <c r="E45" s="117"/>
      <c r="F45" s="117"/>
      <c r="G45" s="117"/>
      <c r="H45" s="117"/>
      <c r="I45" s="91"/>
      <c r="J45" s="117"/>
      <c r="K45" s="117"/>
      <c r="L45" s="117"/>
      <c r="M45" s="11">
        <f t="shared" ref="M45:M76" si="4">SUM(J45:L45)</f>
        <v>0</v>
      </c>
      <c r="N45" s="295">
        <f t="shared" ref="N45:N76" si="5">+D45-M45</f>
        <v>0</v>
      </c>
      <c r="O45" s="18"/>
      <c r="P45" s="15" t="str">
        <f t="shared" si="2"/>
        <v xml:space="preserve"> </v>
      </c>
    </row>
    <row r="46" spans="1:16" ht="30" customHeight="1" x14ac:dyDescent="0.3">
      <c r="A46" s="122"/>
      <c r="B46" s="123"/>
      <c r="C46" s="124"/>
      <c r="D46" s="118"/>
      <c r="E46" s="117"/>
      <c r="F46" s="117"/>
      <c r="G46" s="117"/>
      <c r="H46" s="117"/>
      <c r="I46" s="91"/>
      <c r="J46" s="117"/>
      <c r="K46" s="117"/>
      <c r="L46" s="117"/>
      <c r="M46" s="11">
        <f t="shared" si="4"/>
        <v>0</v>
      </c>
      <c r="N46" s="295">
        <f t="shared" si="5"/>
        <v>0</v>
      </c>
      <c r="O46" s="18"/>
      <c r="P46" s="15" t="str">
        <f t="shared" si="2"/>
        <v xml:space="preserve"> </v>
      </c>
    </row>
    <row r="47" spans="1:16" ht="30" customHeight="1" x14ac:dyDescent="0.3">
      <c r="A47" s="122"/>
      <c r="B47" s="123"/>
      <c r="C47" s="124"/>
      <c r="D47" s="118"/>
      <c r="E47" s="117"/>
      <c r="F47" s="117"/>
      <c r="G47" s="117"/>
      <c r="H47" s="117"/>
      <c r="I47" s="91"/>
      <c r="J47" s="117"/>
      <c r="K47" s="117"/>
      <c r="L47" s="117"/>
      <c r="M47" s="11">
        <f t="shared" si="4"/>
        <v>0</v>
      </c>
      <c r="N47" s="295">
        <f t="shared" si="5"/>
        <v>0</v>
      </c>
      <c r="O47" s="18"/>
      <c r="P47" s="15" t="str">
        <f t="shared" si="2"/>
        <v xml:space="preserve"> </v>
      </c>
    </row>
    <row r="48" spans="1:16" ht="30" customHeight="1" x14ac:dyDescent="0.3">
      <c r="A48" s="122"/>
      <c r="B48" s="123"/>
      <c r="C48" s="124"/>
      <c r="D48" s="118"/>
      <c r="E48" s="117"/>
      <c r="F48" s="117"/>
      <c r="G48" s="117"/>
      <c r="H48" s="117"/>
      <c r="I48" s="91"/>
      <c r="J48" s="117"/>
      <c r="K48" s="117"/>
      <c r="L48" s="117"/>
      <c r="M48" s="11">
        <f t="shared" si="4"/>
        <v>0</v>
      </c>
      <c r="N48" s="295">
        <f t="shared" si="5"/>
        <v>0</v>
      </c>
      <c r="O48" s="18"/>
      <c r="P48" s="15" t="str">
        <f t="shared" si="2"/>
        <v xml:space="preserve"> </v>
      </c>
    </row>
    <row r="49" spans="1:16" ht="30" customHeight="1" x14ac:dyDescent="0.3">
      <c r="A49" s="122"/>
      <c r="B49" s="123"/>
      <c r="C49" s="124"/>
      <c r="D49" s="118"/>
      <c r="E49" s="117"/>
      <c r="F49" s="117"/>
      <c r="G49" s="117"/>
      <c r="H49" s="117"/>
      <c r="I49" s="91"/>
      <c r="J49" s="117"/>
      <c r="K49" s="117"/>
      <c r="L49" s="117"/>
      <c r="M49" s="11">
        <f t="shared" si="4"/>
        <v>0</v>
      </c>
      <c r="N49" s="295">
        <f t="shared" si="5"/>
        <v>0</v>
      </c>
      <c r="O49" s="18"/>
      <c r="P49" s="15" t="str">
        <f t="shared" si="2"/>
        <v xml:space="preserve"> </v>
      </c>
    </row>
    <row r="50" spans="1:16" ht="30" customHeight="1" x14ac:dyDescent="0.3">
      <c r="A50" s="122"/>
      <c r="B50" s="123"/>
      <c r="C50" s="124"/>
      <c r="D50" s="118"/>
      <c r="E50" s="117"/>
      <c r="F50" s="117"/>
      <c r="G50" s="117"/>
      <c r="H50" s="117"/>
      <c r="I50" s="91"/>
      <c r="J50" s="117"/>
      <c r="K50" s="117"/>
      <c r="L50" s="117"/>
      <c r="M50" s="11">
        <f t="shared" si="4"/>
        <v>0</v>
      </c>
      <c r="N50" s="295">
        <f t="shared" si="5"/>
        <v>0</v>
      </c>
      <c r="O50" s="18"/>
      <c r="P50" s="15" t="str">
        <f t="shared" si="2"/>
        <v xml:space="preserve"> </v>
      </c>
    </row>
    <row r="51" spans="1:16" ht="30" customHeight="1" x14ac:dyDescent="0.3">
      <c r="A51" s="122"/>
      <c r="B51" s="123"/>
      <c r="C51" s="124"/>
      <c r="D51" s="118"/>
      <c r="E51" s="117"/>
      <c r="F51" s="117"/>
      <c r="G51" s="117"/>
      <c r="H51" s="117"/>
      <c r="I51" s="91"/>
      <c r="J51" s="117"/>
      <c r="K51" s="117"/>
      <c r="L51" s="117"/>
      <c r="M51" s="11">
        <f t="shared" si="4"/>
        <v>0</v>
      </c>
      <c r="N51" s="295">
        <f t="shared" si="5"/>
        <v>0</v>
      </c>
      <c r="O51" s="18"/>
      <c r="P51" s="15" t="str">
        <f t="shared" si="2"/>
        <v xml:space="preserve"> </v>
      </c>
    </row>
    <row r="52" spans="1:16" ht="30" customHeight="1" x14ac:dyDescent="0.3">
      <c r="A52" s="122"/>
      <c r="B52" s="123"/>
      <c r="C52" s="124"/>
      <c r="D52" s="118"/>
      <c r="E52" s="117"/>
      <c r="F52" s="117"/>
      <c r="G52" s="117"/>
      <c r="H52" s="117"/>
      <c r="I52" s="91"/>
      <c r="J52" s="117"/>
      <c r="K52" s="117"/>
      <c r="L52" s="117"/>
      <c r="M52" s="11">
        <f t="shared" si="4"/>
        <v>0</v>
      </c>
      <c r="N52" s="295">
        <f t="shared" si="5"/>
        <v>0</v>
      </c>
      <c r="O52" s="18"/>
      <c r="P52" s="15" t="str">
        <f t="shared" si="2"/>
        <v xml:space="preserve"> </v>
      </c>
    </row>
    <row r="53" spans="1:16" ht="30" customHeight="1" x14ac:dyDescent="0.3">
      <c r="A53" s="122"/>
      <c r="B53" s="123"/>
      <c r="C53" s="124"/>
      <c r="D53" s="118"/>
      <c r="E53" s="117"/>
      <c r="F53" s="117"/>
      <c r="G53" s="117"/>
      <c r="H53" s="117"/>
      <c r="I53" s="91"/>
      <c r="J53" s="117"/>
      <c r="K53" s="117"/>
      <c r="L53" s="117"/>
      <c r="M53" s="11">
        <f t="shared" si="4"/>
        <v>0</v>
      </c>
      <c r="N53" s="295">
        <f t="shared" si="5"/>
        <v>0</v>
      </c>
      <c r="O53" s="18"/>
      <c r="P53" s="15" t="str">
        <f t="shared" si="2"/>
        <v xml:space="preserve"> </v>
      </c>
    </row>
    <row r="54" spans="1:16" ht="30" customHeight="1" x14ac:dyDescent="0.3">
      <c r="A54" s="122"/>
      <c r="B54" s="123"/>
      <c r="C54" s="124"/>
      <c r="D54" s="118"/>
      <c r="E54" s="117"/>
      <c r="F54" s="117"/>
      <c r="G54" s="117"/>
      <c r="H54" s="117"/>
      <c r="I54" s="91"/>
      <c r="J54" s="117"/>
      <c r="K54" s="117"/>
      <c r="L54" s="117"/>
      <c r="M54" s="11">
        <f t="shared" si="4"/>
        <v>0</v>
      </c>
      <c r="N54" s="295">
        <f t="shared" si="5"/>
        <v>0</v>
      </c>
      <c r="O54" s="18"/>
      <c r="P54" s="15" t="str">
        <f t="shared" si="2"/>
        <v xml:space="preserve"> </v>
      </c>
    </row>
    <row r="55" spans="1:16" ht="30" customHeight="1" x14ac:dyDescent="0.3">
      <c r="A55" s="122"/>
      <c r="B55" s="123"/>
      <c r="C55" s="124"/>
      <c r="D55" s="118"/>
      <c r="E55" s="117"/>
      <c r="F55" s="117"/>
      <c r="G55" s="117"/>
      <c r="H55" s="117"/>
      <c r="I55" s="91"/>
      <c r="J55" s="117"/>
      <c r="K55" s="117"/>
      <c r="L55" s="117"/>
      <c r="M55" s="11">
        <f t="shared" si="4"/>
        <v>0</v>
      </c>
      <c r="N55" s="295">
        <f t="shared" si="5"/>
        <v>0</v>
      </c>
      <c r="O55" s="18"/>
      <c r="P55" s="15" t="str">
        <f t="shared" si="2"/>
        <v xml:space="preserve"> </v>
      </c>
    </row>
    <row r="56" spans="1:16" ht="30" customHeight="1" x14ac:dyDescent="0.3">
      <c r="A56" s="122"/>
      <c r="B56" s="123"/>
      <c r="C56" s="124"/>
      <c r="D56" s="118"/>
      <c r="E56" s="117"/>
      <c r="F56" s="117"/>
      <c r="G56" s="117"/>
      <c r="H56" s="117"/>
      <c r="I56" s="91"/>
      <c r="J56" s="117"/>
      <c r="K56" s="117"/>
      <c r="L56" s="117"/>
      <c r="M56" s="11">
        <f t="shared" si="4"/>
        <v>0</v>
      </c>
      <c r="N56" s="295">
        <f t="shared" si="5"/>
        <v>0</v>
      </c>
      <c r="O56" s="18"/>
      <c r="P56" s="15" t="str">
        <f t="shared" si="2"/>
        <v xml:space="preserve"> </v>
      </c>
    </row>
    <row r="57" spans="1:16" ht="30" customHeight="1" x14ac:dyDescent="0.3">
      <c r="A57" s="122"/>
      <c r="B57" s="123"/>
      <c r="C57" s="124"/>
      <c r="D57" s="118"/>
      <c r="E57" s="117"/>
      <c r="F57" s="117"/>
      <c r="G57" s="117"/>
      <c r="H57" s="117"/>
      <c r="I57" s="91"/>
      <c r="J57" s="117"/>
      <c r="K57" s="117"/>
      <c r="L57" s="117"/>
      <c r="M57" s="11">
        <f t="shared" si="4"/>
        <v>0</v>
      </c>
      <c r="N57" s="295">
        <f t="shared" si="5"/>
        <v>0</v>
      </c>
      <c r="O57" s="18"/>
      <c r="P57" s="15" t="str">
        <f t="shared" si="2"/>
        <v xml:space="preserve"> </v>
      </c>
    </row>
    <row r="58" spans="1:16" ht="30" customHeight="1" x14ac:dyDescent="0.3">
      <c r="A58" s="122"/>
      <c r="B58" s="123"/>
      <c r="C58" s="124"/>
      <c r="D58" s="118"/>
      <c r="E58" s="117"/>
      <c r="F58" s="117"/>
      <c r="G58" s="117"/>
      <c r="H58" s="117"/>
      <c r="I58" s="91"/>
      <c r="J58" s="117"/>
      <c r="K58" s="117"/>
      <c r="L58" s="117"/>
      <c r="M58" s="11">
        <f t="shared" si="4"/>
        <v>0</v>
      </c>
      <c r="N58" s="295">
        <f t="shared" si="5"/>
        <v>0</v>
      </c>
      <c r="O58" s="18"/>
      <c r="P58" s="15" t="str">
        <f t="shared" si="2"/>
        <v xml:space="preserve"> </v>
      </c>
    </row>
    <row r="59" spans="1:16" ht="30" customHeight="1" x14ac:dyDescent="0.3">
      <c r="A59" s="122"/>
      <c r="B59" s="123"/>
      <c r="C59" s="124"/>
      <c r="D59" s="118"/>
      <c r="E59" s="117"/>
      <c r="F59" s="117"/>
      <c r="G59" s="117"/>
      <c r="H59" s="117"/>
      <c r="I59" s="91"/>
      <c r="J59" s="117"/>
      <c r="K59" s="117"/>
      <c r="L59" s="117"/>
      <c r="M59" s="11">
        <f t="shared" si="4"/>
        <v>0</v>
      </c>
      <c r="N59" s="295">
        <f t="shared" si="5"/>
        <v>0</v>
      </c>
      <c r="O59" s="18"/>
      <c r="P59" s="15" t="str">
        <f t="shared" si="2"/>
        <v xml:space="preserve"> </v>
      </c>
    </row>
    <row r="60" spans="1:16" ht="30" customHeight="1" x14ac:dyDescent="0.3">
      <c r="A60" s="122"/>
      <c r="B60" s="123"/>
      <c r="C60" s="124"/>
      <c r="D60" s="118"/>
      <c r="E60" s="117"/>
      <c r="F60" s="117"/>
      <c r="G60" s="117"/>
      <c r="H60" s="117"/>
      <c r="I60" s="91"/>
      <c r="J60" s="117"/>
      <c r="K60" s="117"/>
      <c r="L60" s="117"/>
      <c r="M60" s="11">
        <f t="shared" si="4"/>
        <v>0</v>
      </c>
      <c r="N60" s="295">
        <f t="shared" si="5"/>
        <v>0</v>
      </c>
      <c r="O60" s="18"/>
      <c r="P60" s="15" t="str">
        <f t="shared" si="2"/>
        <v xml:space="preserve"> </v>
      </c>
    </row>
    <row r="61" spans="1:16" ht="30" customHeight="1" x14ac:dyDescent="0.3">
      <c r="A61" s="122"/>
      <c r="B61" s="123"/>
      <c r="C61" s="124"/>
      <c r="D61" s="118"/>
      <c r="E61" s="117"/>
      <c r="F61" s="117"/>
      <c r="G61" s="117"/>
      <c r="H61" s="117"/>
      <c r="I61" s="91"/>
      <c r="J61" s="117"/>
      <c r="K61" s="117"/>
      <c r="L61" s="117"/>
      <c r="M61" s="11">
        <f t="shared" si="4"/>
        <v>0</v>
      </c>
      <c r="N61" s="295">
        <f t="shared" si="5"/>
        <v>0</v>
      </c>
      <c r="O61" s="18"/>
      <c r="P61" s="15" t="str">
        <f t="shared" si="2"/>
        <v xml:space="preserve"> </v>
      </c>
    </row>
    <row r="62" spans="1:16" ht="30" customHeight="1" x14ac:dyDescent="0.3">
      <c r="A62" s="122"/>
      <c r="B62" s="123"/>
      <c r="C62" s="124"/>
      <c r="D62" s="118"/>
      <c r="E62" s="117"/>
      <c r="F62" s="117"/>
      <c r="G62" s="117"/>
      <c r="H62" s="117"/>
      <c r="I62" s="91"/>
      <c r="J62" s="117"/>
      <c r="K62" s="117"/>
      <c r="L62" s="117"/>
      <c r="M62" s="11">
        <f t="shared" si="4"/>
        <v>0</v>
      </c>
      <c r="N62" s="295">
        <f t="shared" si="5"/>
        <v>0</v>
      </c>
      <c r="O62" s="18"/>
      <c r="P62" s="15" t="str">
        <f t="shared" si="2"/>
        <v xml:space="preserve"> </v>
      </c>
    </row>
    <row r="63" spans="1:16" ht="30" customHeight="1" x14ac:dyDescent="0.3">
      <c r="A63" s="122"/>
      <c r="B63" s="123"/>
      <c r="C63" s="124"/>
      <c r="D63" s="118"/>
      <c r="E63" s="117"/>
      <c r="F63" s="117"/>
      <c r="G63" s="117"/>
      <c r="H63" s="117"/>
      <c r="I63" s="91"/>
      <c r="J63" s="117"/>
      <c r="K63" s="117"/>
      <c r="L63" s="117"/>
      <c r="M63" s="11">
        <f t="shared" si="4"/>
        <v>0</v>
      </c>
      <c r="N63" s="295">
        <f t="shared" si="5"/>
        <v>0</v>
      </c>
      <c r="O63" s="18"/>
      <c r="P63" s="15" t="str">
        <f t="shared" si="2"/>
        <v xml:space="preserve"> </v>
      </c>
    </row>
    <row r="64" spans="1:16" ht="30" customHeight="1" x14ac:dyDescent="0.3">
      <c r="A64" s="122"/>
      <c r="B64" s="123"/>
      <c r="C64" s="124"/>
      <c r="D64" s="118"/>
      <c r="E64" s="117"/>
      <c r="F64" s="117"/>
      <c r="G64" s="117"/>
      <c r="H64" s="117"/>
      <c r="I64" s="91"/>
      <c r="J64" s="117"/>
      <c r="K64" s="117"/>
      <c r="L64" s="117"/>
      <c r="M64" s="11">
        <f t="shared" si="4"/>
        <v>0</v>
      </c>
      <c r="N64" s="295">
        <f t="shared" si="5"/>
        <v>0</v>
      </c>
      <c r="O64" s="18"/>
      <c r="P64" s="15" t="str">
        <f t="shared" si="2"/>
        <v xml:space="preserve"> </v>
      </c>
    </row>
    <row r="65" spans="1:16" ht="28" customHeight="1" x14ac:dyDescent="0.3">
      <c r="A65" s="122"/>
      <c r="B65" s="123"/>
      <c r="C65" s="124"/>
      <c r="D65" s="118"/>
      <c r="E65" s="117"/>
      <c r="F65" s="117"/>
      <c r="G65" s="117"/>
      <c r="H65" s="117"/>
      <c r="I65" s="92"/>
      <c r="J65" s="117"/>
      <c r="K65" s="118"/>
      <c r="L65" s="118"/>
      <c r="M65" s="11">
        <f t="shared" si="4"/>
        <v>0</v>
      </c>
      <c r="N65" s="295">
        <f t="shared" si="5"/>
        <v>0</v>
      </c>
      <c r="O65" s="18"/>
      <c r="P65" s="15" t="str">
        <f t="shared" si="2"/>
        <v xml:space="preserve"> </v>
      </c>
    </row>
    <row r="66" spans="1:16" ht="30" customHeight="1" x14ac:dyDescent="0.3">
      <c r="A66" s="125"/>
      <c r="B66" s="123"/>
      <c r="C66" s="124"/>
      <c r="D66" s="118"/>
      <c r="E66" s="117"/>
      <c r="F66" s="117"/>
      <c r="G66" s="117"/>
      <c r="H66" s="117"/>
      <c r="I66" s="92"/>
      <c r="J66" s="117"/>
      <c r="K66" s="118"/>
      <c r="L66" s="118"/>
      <c r="M66" s="11">
        <f t="shared" si="4"/>
        <v>0</v>
      </c>
      <c r="N66" s="295">
        <f t="shared" si="5"/>
        <v>0</v>
      </c>
      <c r="O66" s="18"/>
      <c r="P66" s="15" t="str">
        <f t="shared" si="2"/>
        <v xml:space="preserve"> </v>
      </c>
    </row>
    <row r="67" spans="1:16" ht="30" customHeight="1" x14ac:dyDescent="0.3">
      <c r="A67" s="125"/>
      <c r="B67" s="123"/>
      <c r="C67" s="124"/>
      <c r="D67" s="118"/>
      <c r="E67" s="117"/>
      <c r="F67" s="117"/>
      <c r="G67" s="117"/>
      <c r="H67" s="117"/>
      <c r="I67" s="92"/>
      <c r="J67" s="117"/>
      <c r="K67" s="118"/>
      <c r="L67" s="118"/>
      <c r="M67" s="11">
        <f t="shared" si="4"/>
        <v>0</v>
      </c>
      <c r="N67" s="295">
        <f t="shared" si="5"/>
        <v>0</v>
      </c>
      <c r="O67" s="18"/>
      <c r="P67" s="15" t="str">
        <f t="shared" si="2"/>
        <v xml:space="preserve"> </v>
      </c>
    </row>
    <row r="68" spans="1:16" ht="30" customHeight="1" x14ac:dyDescent="0.3">
      <c r="A68" s="125"/>
      <c r="B68" s="123"/>
      <c r="C68" s="124"/>
      <c r="D68" s="118"/>
      <c r="E68" s="117"/>
      <c r="F68" s="117"/>
      <c r="G68" s="117"/>
      <c r="H68" s="117"/>
      <c r="I68" s="92"/>
      <c r="J68" s="117"/>
      <c r="K68" s="118"/>
      <c r="L68" s="118"/>
      <c r="M68" s="11">
        <f t="shared" si="4"/>
        <v>0</v>
      </c>
      <c r="N68" s="295">
        <f t="shared" si="5"/>
        <v>0</v>
      </c>
      <c r="O68" s="18"/>
      <c r="P68" s="15" t="str">
        <f t="shared" si="2"/>
        <v xml:space="preserve"> </v>
      </c>
    </row>
    <row r="69" spans="1:16" ht="30" customHeight="1" x14ac:dyDescent="0.3">
      <c r="A69" s="125"/>
      <c r="B69" s="123"/>
      <c r="C69" s="124"/>
      <c r="D69" s="118"/>
      <c r="E69" s="117"/>
      <c r="F69" s="117"/>
      <c r="G69" s="117"/>
      <c r="H69" s="117"/>
      <c r="I69" s="92"/>
      <c r="J69" s="117"/>
      <c r="K69" s="118"/>
      <c r="L69" s="118"/>
      <c r="M69" s="11">
        <f t="shared" si="4"/>
        <v>0</v>
      </c>
      <c r="N69" s="295">
        <f t="shared" si="5"/>
        <v>0</v>
      </c>
      <c r="O69" s="18"/>
      <c r="P69" s="15" t="str">
        <f t="shared" si="2"/>
        <v xml:space="preserve"> </v>
      </c>
    </row>
    <row r="70" spans="1:16" ht="30" customHeight="1" x14ac:dyDescent="0.3">
      <c r="A70" s="125"/>
      <c r="B70" s="123"/>
      <c r="C70" s="124"/>
      <c r="D70" s="118"/>
      <c r="E70" s="117"/>
      <c r="F70" s="117"/>
      <c r="G70" s="117"/>
      <c r="H70" s="117"/>
      <c r="I70" s="92"/>
      <c r="J70" s="117"/>
      <c r="K70" s="118"/>
      <c r="L70" s="118"/>
      <c r="M70" s="11">
        <f t="shared" si="4"/>
        <v>0</v>
      </c>
      <c r="N70" s="295">
        <f t="shared" si="5"/>
        <v>0</v>
      </c>
      <c r="O70" s="18"/>
      <c r="P70" s="15" t="str">
        <f t="shared" si="2"/>
        <v xml:space="preserve"> </v>
      </c>
    </row>
    <row r="71" spans="1:16" ht="30" customHeight="1" x14ac:dyDescent="0.3">
      <c r="A71" s="125"/>
      <c r="B71" s="123"/>
      <c r="C71" s="124"/>
      <c r="D71" s="118"/>
      <c r="E71" s="117"/>
      <c r="F71" s="117"/>
      <c r="G71" s="117"/>
      <c r="H71" s="117"/>
      <c r="I71" s="92"/>
      <c r="J71" s="117"/>
      <c r="K71" s="118"/>
      <c r="L71" s="118"/>
      <c r="M71" s="11">
        <f t="shared" si="4"/>
        <v>0</v>
      </c>
      <c r="N71" s="295">
        <f t="shared" si="5"/>
        <v>0</v>
      </c>
      <c r="O71" s="18"/>
      <c r="P71" s="15" t="str">
        <f t="shared" si="2"/>
        <v xml:space="preserve"> </v>
      </c>
    </row>
    <row r="72" spans="1:16" ht="30" customHeight="1" x14ac:dyDescent="0.3">
      <c r="A72" s="125"/>
      <c r="B72" s="123"/>
      <c r="C72" s="124"/>
      <c r="D72" s="118"/>
      <c r="E72" s="117"/>
      <c r="F72" s="117"/>
      <c r="G72" s="117"/>
      <c r="H72" s="117"/>
      <c r="I72" s="92"/>
      <c r="J72" s="117"/>
      <c r="K72" s="118"/>
      <c r="L72" s="118"/>
      <c r="M72" s="11">
        <f t="shared" si="4"/>
        <v>0</v>
      </c>
      <c r="N72" s="295">
        <f t="shared" si="5"/>
        <v>0</v>
      </c>
      <c r="O72" s="18"/>
      <c r="P72" s="15" t="str">
        <f t="shared" si="2"/>
        <v xml:space="preserve"> </v>
      </c>
    </row>
    <row r="73" spans="1:16" ht="30" customHeight="1" x14ac:dyDescent="0.3">
      <c r="A73" s="125"/>
      <c r="B73" s="123"/>
      <c r="C73" s="124"/>
      <c r="D73" s="118"/>
      <c r="E73" s="117"/>
      <c r="F73" s="117"/>
      <c r="G73" s="117"/>
      <c r="H73" s="117"/>
      <c r="I73" s="92"/>
      <c r="J73" s="117"/>
      <c r="K73" s="118"/>
      <c r="L73" s="118"/>
      <c r="M73" s="11">
        <f t="shared" si="4"/>
        <v>0</v>
      </c>
      <c r="N73" s="295">
        <f t="shared" si="5"/>
        <v>0</v>
      </c>
      <c r="O73" s="18"/>
      <c r="P73" s="15" t="str">
        <f t="shared" si="2"/>
        <v xml:space="preserve"> </v>
      </c>
    </row>
    <row r="74" spans="1:16" ht="30" customHeight="1" x14ac:dyDescent="0.3">
      <c r="A74" s="125"/>
      <c r="B74" s="123"/>
      <c r="C74" s="124"/>
      <c r="D74" s="118"/>
      <c r="E74" s="117"/>
      <c r="F74" s="117"/>
      <c r="G74" s="117"/>
      <c r="H74" s="117"/>
      <c r="I74" s="92"/>
      <c r="J74" s="117"/>
      <c r="K74" s="118"/>
      <c r="L74" s="118"/>
      <c r="M74" s="11">
        <f t="shared" si="4"/>
        <v>0</v>
      </c>
      <c r="N74" s="295">
        <f t="shared" si="5"/>
        <v>0</v>
      </c>
      <c r="O74" s="18"/>
      <c r="P74" s="15" t="str">
        <f t="shared" si="2"/>
        <v xml:space="preserve"> </v>
      </c>
    </row>
    <row r="75" spans="1:16" ht="30" customHeight="1" x14ac:dyDescent="0.3">
      <c r="A75" s="125"/>
      <c r="B75" s="123"/>
      <c r="C75" s="124"/>
      <c r="D75" s="118"/>
      <c r="E75" s="117"/>
      <c r="F75" s="117"/>
      <c r="G75" s="117"/>
      <c r="H75" s="117"/>
      <c r="I75" s="92"/>
      <c r="J75" s="117"/>
      <c r="K75" s="118"/>
      <c r="L75" s="118"/>
      <c r="M75" s="11">
        <f t="shared" si="4"/>
        <v>0</v>
      </c>
      <c r="N75" s="295">
        <f t="shared" si="5"/>
        <v>0</v>
      </c>
      <c r="O75" s="18"/>
      <c r="P75" s="15" t="str">
        <f t="shared" si="2"/>
        <v xml:space="preserve"> </v>
      </c>
    </row>
    <row r="76" spans="1:16" ht="30" customHeight="1" x14ac:dyDescent="0.3">
      <c r="A76" s="125"/>
      <c r="B76" s="123"/>
      <c r="C76" s="124"/>
      <c r="D76" s="118"/>
      <c r="E76" s="117"/>
      <c r="F76" s="117"/>
      <c r="G76" s="117"/>
      <c r="H76" s="117"/>
      <c r="I76" s="92"/>
      <c r="J76" s="117"/>
      <c r="K76" s="118"/>
      <c r="L76" s="118"/>
      <c r="M76" s="11">
        <f t="shared" si="4"/>
        <v>0</v>
      </c>
      <c r="N76" s="295">
        <f t="shared" si="5"/>
        <v>0</v>
      </c>
      <c r="O76" s="18"/>
      <c r="P76" s="15" t="str">
        <f t="shared" si="2"/>
        <v xml:space="preserve"> </v>
      </c>
    </row>
    <row r="77" spans="1:16" ht="30" customHeight="1" x14ac:dyDescent="0.3">
      <c r="A77" s="125"/>
      <c r="B77" s="123"/>
      <c r="C77" s="124"/>
      <c r="D77" s="118"/>
      <c r="E77" s="117"/>
      <c r="F77" s="117"/>
      <c r="G77" s="117"/>
      <c r="H77" s="117"/>
      <c r="I77" s="92"/>
      <c r="J77" s="117"/>
      <c r="K77" s="118"/>
      <c r="L77" s="118"/>
      <c r="M77" s="11">
        <f t="shared" ref="M77:M80" si="6">SUM(J77:L77)</f>
        <v>0</v>
      </c>
      <c r="N77" s="295">
        <f t="shared" ref="N77:N80" si="7">+D77-M77</f>
        <v>0</v>
      </c>
      <c r="O77" s="18"/>
      <c r="P77" s="15" t="str">
        <f t="shared" si="2"/>
        <v xml:space="preserve"> </v>
      </c>
    </row>
    <row r="78" spans="1:16" ht="30" customHeight="1" x14ac:dyDescent="0.3">
      <c r="A78" s="122"/>
      <c r="B78" s="123"/>
      <c r="C78" s="124"/>
      <c r="D78" s="118"/>
      <c r="E78" s="117"/>
      <c r="F78" s="117"/>
      <c r="G78" s="117"/>
      <c r="H78" s="117"/>
      <c r="I78" s="92"/>
      <c r="J78" s="117"/>
      <c r="K78" s="118"/>
      <c r="L78" s="118"/>
      <c r="M78" s="11">
        <f t="shared" si="6"/>
        <v>0</v>
      </c>
      <c r="N78" s="295">
        <f t="shared" si="7"/>
        <v>0</v>
      </c>
      <c r="O78" s="18"/>
      <c r="P78" s="15" t="str">
        <f t="shared" ref="P78:P80" si="8">IF(O78="Yes","Non Program Items on Invoice/Ref ID"," ")</f>
        <v xml:space="preserve"> </v>
      </c>
    </row>
    <row r="79" spans="1:16" ht="30" customHeight="1" x14ac:dyDescent="0.3">
      <c r="A79" s="122"/>
      <c r="B79" s="123"/>
      <c r="C79" s="124"/>
      <c r="D79" s="118"/>
      <c r="E79" s="117"/>
      <c r="F79" s="117"/>
      <c r="G79" s="117"/>
      <c r="H79" s="117"/>
      <c r="I79" s="92"/>
      <c r="J79" s="117"/>
      <c r="K79" s="118"/>
      <c r="L79" s="118"/>
      <c r="M79" s="11">
        <f t="shared" si="6"/>
        <v>0</v>
      </c>
      <c r="N79" s="295">
        <f t="shared" si="7"/>
        <v>0</v>
      </c>
      <c r="O79" s="18"/>
      <c r="P79" s="15" t="str">
        <f t="shared" si="8"/>
        <v xml:space="preserve"> </v>
      </c>
    </row>
    <row r="80" spans="1:16" ht="30" customHeight="1" x14ac:dyDescent="0.3">
      <c r="A80" s="122"/>
      <c r="B80" s="123"/>
      <c r="C80" s="124"/>
      <c r="D80" s="118"/>
      <c r="E80" s="117"/>
      <c r="F80" s="117"/>
      <c r="G80" s="117"/>
      <c r="H80" s="117"/>
      <c r="I80" s="92"/>
      <c r="J80" s="117"/>
      <c r="K80" s="118"/>
      <c r="L80" s="118"/>
      <c r="M80" s="11">
        <f t="shared" si="6"/>
        <v>0</v>
      </c>
      <c r="N80" s="295">
        <f t="shared" si="7"/>
        <v>0</v>
      </c>
      <c r="O80" s="18"/>
      <c r="P80" s="15" t="str">
        <f t="shared" si="8"/>
        <v xml:space="preserve"> </v>
      </c>
    </row>
    <row r="81" spans="1:13" ht="30" customHeight="1" x14ac:dyDescent="0.35">
      <c r="A81" s="171" t="s">
        <v>61</v>
      </c>
      <c r="B81" s="172"/>
      <c r="C81" s="172"/>
      <c r="D81" s="172"/>
      <c r="E81" s="172"/>
      <c r="F81" s="172"/>
      <c r="G81" s="172"/>
      <c r="H81" s="172"/>
      <c r="I81" s="172"/>
      <c r="J81" s="172"/>
      <c r="K81" s="172"/>
      <c r="L81" s="172"/>
      <c r="M81" s="172"/>
    </row>
  </sheetData>
  <sheetProtection algorithmName="SHA-512" hashValue="pfPIWTOr5X0VNWVZOmweB2+UYkZiF1j7P8Wv/hu0ixAZerTsbGexuXJv+GQe4u0Wu9SqhWyDbF4Mxf3fCgverQ==" saltValue="4N90lJa3snsARhbBw9LBsQ==" spinCount="100000" sheet="1" objects="1" scenarios="1" selectLockedCells="1"/>
  <mergeCells count="7">
    <mergeCell ref="O10:O11"/>
    <mergeCell ref="J10:M10"/>
    <mergeCell ref="N10:N11"/>
    <mergeCell ref="A5:M5"/>
    <mergeCell ref="A7:C7"/>
    <mergeCell ref="A8:C8"/>
    <mergeCell ref="E10:H10"/>
  </mergeCells>
  <conditionalFormatting sqref="N13:N80">
    <cfRule type="cellIs" dxfId="1" priority="7" operator="notEqual">
      <formula>0</formula>
    </cfRule>
    <cfRule type="expression" dxfId="0" priority="8">
      <formula>"&lt;&gt;0"</formula>
    </cfRule>
  </conditionalFormatting>
  <dataValidations count="6">
    <dataValidation allowBlank="1" showErrorMessage="1" prompt="Title of this worksheet is in this cell" sqref="A3:A4" xr:uid="{27EEFB99-E0AD-476F-93D9-3E242D0BDCDC}"/>
    <dataValidation type="list" allowBlank="1" showInputMessage="1" showErrorMessage="1" sqref="O13:O80" xr:uid="{DFAE8C1A-1235-42C0-9519-4D0AA1D273C8}">
      <formula1>"Yes, No"</formula1>
    </dataValidation>
    <dataValidation type="decimal" errorStyle="warning" operator="greaterThanOrEqual" allowBlank="1" showInputMessage="1" showErrorMessage="1" prompt="Items must be $5,000 or more to be considered as equipment." sqref="J13:J80" xr:uid="{337007E6-0FFB-45C7-8ED3-04418E95A441}">
      <formula1>5000</formula1>
    </dataValidation>
    <dataValidation type="list" allowBlank="1" showInputMessage="1" showErrorMessage="1" promptTitle="2 CFR Procurement" prompt="If yes, enter payment request number that supporting documentation was provided in next column_x000a_If no, ensure supporting documentation is provided with this payment request" sqref="G13:G80" xr:uid="{0D8008C3-6BD3-4C60-9BC6-EC977FC4F852}">
      <formula1>"Yes, No"</formula1>
    </dataValidation>
    <dataValidation type="list" allowBlank="1" showInputMessage="1" showErrorMessage="1" promptTitle="2 CFR Procurement" prompt="If yes, supporting documentation for procurement should be provided with expense documents unless previously provided" sqref="F13:F80" xr:uid="{44AD0247-4EF1-474B-929D-2E407567FD64}">
      <formula1>"Yes, No"</formula1>
    </dataValidation>
    <dataValidation type="list" allowBlank="1" showInputMessage="1" showErrorMessage="1" promptTitle="Procurement Type" prompt="Proposal should be selected for all types of Requests, RFI, RFQ, RFP, etc._x000a_Procurement documentation is required for all types except for Micro and Small." sqref="E13:E80" xr:uid="{656F5F2A-BE23-47AA-B3BE-7C157D99D02E}">
      <formula1>"Micro (up to $50k), Small (up to $250k), Sealed Bid, Proposal, Sole Source/Brand"</formula1>
    </dataValidation>
  </dataValidations>
  <hyperlinks>
    <hyperlink ref="A7" location="Operating_Expenses_Instructions" display="Operating_Expenses_Instructions" xr:uid="{DC6BA2E5-B645-4878-9A6B-F60670645DBF}"/>
    <hyperlink ref="A8" location="Operating_Expenses_Supporting_Documentation_Guidance" display="Operating_Expenses_Supporting_Documentation_Guidance" xr:uid="{592D12E3-1DFC-4B99-A468-C87D7C6E9D5B}"/>
  </hyperlinks>
  <printOptions horizontalCentered="1"/>
  <pageMargins left="0.75" right="0.75" top="1" bottom="1" header="0.5" footer="0.5"/>
  <pageSetup scale="72" fitToHeight="0" orientation="portrait" r:id="rId1"/>
  <headerFooter differentFirst="1">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616B-59C7-4E4D-AC4D-B8BAF0C07051}">
  <sheetPr>
    <tabColor theme="4"/>
    <pageSetUpPr fitToPage="1"/>
  </sheetPr>
  <dimension ref="A1:H41"/>
  <sheetViews>
    <sheetView showGridLines="0" topLeftCell="A6" zoomScale="85" zoomScaleNormal="85" workbookViewId="0">
      <selection activeCell="A12" sqref="A12"/>
    </sheetView>
  </sheetViews>
  <sheetFormatPr defaultColWidth="8.58203125" defaultRowHeight="30" customHeight="1" x14ac:dyDescent="0.3"/>
  <cols>
    <col min="1" max="2" width="35.58203125" style="178" customWidth="1"/>
    <col min="3" max="3" width="17.58203125" style="178" customWidth="1"/>
    <col min="4" max="4" width="12.25" customWidth="1"/>
    <col min="5" max="5" width="15.83203125" customWidth="1"/>
    <col min="6" max="6" width="11.83203125" customWidth="1"/>
    <col min="7" max="7" width="15.58203125" customWidth="1"/>
    <col min="8" max="8" width="52.5" customWidth="1"/>
  </cols>
  <sheetData>
    <row r="1" spans="1:8" ht="12" customHeight="1" x14ac:dyDescent="0.3">
      <c r="A1" s="160" t="str">
        <f>+ver_cntrl</f>
        <v>ver 5.3.22</v>
      </c>
      <c r="B1" s="160"/>
      <c r="C1" s="19"/>
      <c r="D1" s="3"/>
      <c r="E1" s="3"/>
      <c r="F1" s="3"/>
      <c r="G1" s="3"/>
      <c r="H1" s="3"/>
    </row>
    <row r="2" spans="1:8" s="22" customFormat="1" ht="24" customHeight="1" x14ac:dyDescent="0.4">
      <c r="A2" s="67" t="s">
        <v>40</v>
      </c>
      <c r="B2" s="67"/>
      <c r="C2" s="68"/>
    </row>
    <row r="3" spans="1:8" s="24" customFormat="1" ht="24" customHeight="1" x14ac:dyDescent="0.3">
      <c r="A3" s="69" t="s">
        <v>66</v>
      </c>
      <c r="B3" s="69"/>
      <c r="C3" s="70"/>
    </row>
    <row r="4" spans="1:8" s="24" customFormat="1" ht="15" customHeight="1" x14ac:dyDescent="0.3">
      <c r="A4" s="69"/>
      <c r="B4" s="69"/>
      <c r="C4" s="70"/>
    </row>
    <row r="5" spans="1:8" ht="74.25" customHeight="1" x14ac:dyDescent="0.3">
      <c r="A5" s="345" t="s">
        <v>69</v>
      </c>
      <c r="B5" s="346"/>
      <c r="C5" s="346"/>
      <c r="D5" s="346"/>
      <c r="E5" s="346"/>
      <c r="F5" s="346"/>
      <c r="G5" s="346"/>
      <c r="H5" s="346"/>
    </row>
    <row r="6" spans="1:8" ht="30" customHeight="1" x14ac:dyDescent="0.3">
      <c r="A6" s="71"/>
      <c r="B6" s="71"/>
      <c r="C6" s="72"/>
      <c r="D6" s="4"/>
      <c r="E6" s="4"/>
      <c r="F6" s="4"/>
      <c r="G6" s="4"/>
      <c r="H6" s="39"/>
    </row>
    <row r="7" spans="1:8" ht="24" customHeight="1" x14ac:dyDescent="0.3">
      <c r="A7" s="360" t="s">
        <v>138</v>
      </c>
      <c r="B7" s="360"/>
      <c r="C7" s="72"/>
      <c r="D7" s="4"/>
      <c r="E7" s="4"/>
      <c r="F7" s="4"/>
      <c r="G7" s="4"/>
      <c r="H7" s="39"/>
    </row>
    <row r="8" spans="1:8" ht="24" customHeight="1" thickBot="1" x14ac:dyDescent="0.35">
      <c r="A8" s="361" t="s">
        <v>154</v>
      </c>
      <c r="B8" s="361"/>
      <c r="C8" s="72"/>
      <c r="D8" s="4"/>
      <c r="E8" s="4"/>
      <c r="F8" s="4"/>
      <c r="G8" s="4"/>
      <c r="H8" s="39"/>
    </row>
    <row r="9" spans="1:8" ht="30" customHeight="1" thickBot="1" x14ac:dyDescent="0.35">
      <c r="A9" s="73"/>
      <c r="B9" s="74"/>
      <c r="C9" s="74"/>
      <c r="D9" s="262" t="s">
        <v>34</v>
      </c>
      <c r="E9" s="271"/>
      <c r="F9" s="272"/>
      <c r="G9" s="273">
        <f>SUM(G11:G41)</f>
        <v>0</v>
      </c>
      <c r="H9" s="290" t="s">
        <v>211</v>
      </c>
    </row>
    <row r="10" spans="1:8" ht="42" customHeight="1" thickBot="1" x14ac:dyDescent="0.35">
      <c r="A10" s="179" t="s">
        <v>64</v>
      </c>
      <c r="B10" s="194" t="s">
        <v>65</v>
      </c>
      <c r="C10" s="199" t="s">
        <v>68</v>
      </c>
      <c r="D10" s="75" t="s">
        <v>32</v>
      </c>
      <c r="E10" s="75" t="s">
        <v>46</v>
      </c>
      <c r="F10" s="170" t="s">
        <v>45</v>
      </c>
      <c r="G10" s="170" t="s">
        <v>42</v>
      </c>
      <c r="H10" s="44" t="s">
        <v>38</v>
      </c>
    </row>
    <row r="11" spans="1:8" ht="8.25" customHeight="1" thickBot="1" x14ac:dyDescent="0.35">
      <c r="A11" s="61"/>
      <c r="B11" s="195"/>
      <c r="C11" s="62"/>
      <c r="D11" s="63"/>
      <c r="E11" s="63"/>
      <c r="F11" s="63"/>
      <c r="G11" s="63"/>
      <c r="H11" s="76"/>
    </row>
    <row r="12" spans="1:8" ht="30" customHeight="1" x14ac:dyDescent="0.3">
      <c r="A12" s="77"/>
      <c r="B12" s="196"/>
      <c r="C12" s="78"/>
      <c r="D12" s="79"/>
      <c r="E12" s="80"/>
      <c r="F12" s="190"/>
      <c r="G12" s="50">
        <f>+E12*F12</f>
        <v>0</v>
      </c>
      <c r="H12" s="34"/>
    </row>
    <row r="13" spans="1:8" ht="30" customHeight="1" x14ac:dyDescent="0.3">
      <c r="A13" s="82"/>
      <c r="B13" s="197"/>
      <c r="C13" s="83"/>
      <c r="D13" s="84"/>
      <c r="E13" s="85"/>
      <c r="F13" s="190"/>
      <c r="G13" s="5">
        <f t="shared" ref="G13:G40" si="0">+E13*F13</f>
        <v>0</v>
      </c>
      <c r="H13" s="35"/>
    </row>
    <row r="14" spans="1:8" ht="30" customHeight="1" x14ac:dyDescent="0.3">
      <c r="A14" s="82"/>
      <c r="B14" s="197"/>
      <c r="C14" s="83"/>
      <c r="D14" s="84"/>
      <c r="E14" s="85"/>
      <c r="F14" s="190"/>
      <c r="G14" s="5">
        <f t="shared" si="0"/>
        <v>0</v>
      </c>
      <c r="H14" s="35"/>
    </row>
    <row r="15" spans="1:8" ht="30" customHeight="1" x14ac:dyDescent="0.3">
      <c r="A15" s="82"/>
      <c r="B15" s="197"/>
      <c r="C15" s="83"/>
      <c r="D15" s="84"/>
      <c r="E15" s="85"/>
      <c r="F15" s="190"/>
      <c r="G15" s="5">
        <f t="shared" si="0"/>
        <v>0</v>
      </c>
      <c r="H15" s="35"/>
    </row>
    <row r="16" spans="1:8" ht="30" customHeight="1" x14ac:dyDescent="0.3">
      <c r="A16" s="82"/>
      <c r="B16" s="197"/>
      <c r="C16" s="83"/>
      <c r="D16" s="84"/>
      <c r="E16" s="85"/>
      <c r="F16" s="190"/>
      <c r="G16" s="5">
        <f t="shared" si="0"/>
        <v>0</v>
      </c>
      <c r="H16" s="35"/>
    </row>
    <row r="17" spans="1:8" ht="30" customHeight="1" x14ac:dyDescent="0.3">
      <c r="A17" s="82"/>
      <c r="B17" s="197"/>
      <c r="C17" s="83"/>
      <c r="D17" s="84"/>
      <c r="E17" s="85"/>
      <c r="F17" s="190"/>
      <c r="G17" s="5">
        <f t="shared" si="0"/>
        <v>0</v>
      </c>
      <c r="H17" s="35"/>
    </row>
    <row r="18" spans="1:8" ht="30" customHeight="1" x14ac:dyDescent="0.3">
      <c r="A18" s="82"/>
      <c r="B18" s="197"/>
      <c r="C18" s="83"/>
      <c r="D18" s="84"/>
      <c r="E18" s="85"/>
      <c r="F18" s="190"/>
      <c r="G18" s="5">
        <f t="shared" si="0"/>
        <v>0</v>
      </c>
      <c r="H18" s="35"/>
    </row>
    <row r="19" spans="1:8" ht="30" customHeight="1" x14ac:dyDescent="0.3">
      <c r="A19" s="82"/>
      <c r="B19" s="197"/>
      <c r="C19" s="83"/>
      <c r="D19" s="84"/>
      <c r="E19" s="85"/>
      <c r="F19" s="190"/>
      <c r="G19" s="5">
        <f t="shared" si="0"/>
        <v>0</v>
      </c>
      <c r="H19" s="35"/>
    </row>
    <row r="20" spans="1:8" ht="30" customHeight="1" x14ac:dyDescent="0.3">
      <c r="A20" s="82"/>
      <c r="B20" s="197"/>
      <c r="C20" s="83"/>
      <c r="D20" s="84"/>
      <c r="E20" s="85"/>
      <c r="F20" s="190"/>
      <c r="G20" s="5">
        <f t="shared" si="0"/>
        <v>0</v>
      </c>
      <c r="H20" s="35"/>
    </row>
    <row r="21" spans="1:8" ht="30" customHeight="1" x14ac:dyDescent="0.3">
      <c r="A21" s="82"/>
      <c r="B21" s="197"/>
      <c r="C21" s="83"/>
      <c r="D21" s="84"/>
      <c r="E21" s="85"/>
      <c r="F21" s="190"/>
      <c r="G21" s="5">
        <f t="shared" si="0"/>
        <v>0</v>
      </c>
      <c r="H21" s="35"/>
    </row>
    <row r="22" spans="1:8" ht="30" customHeight="1" x14ac:dyDescent="0.3">
      <c r="A22" s="82"/>
      <c r="B22" s="197"/>
      <c r="C22" s="83"/>
      <c r="D22" s="84"/>
      <c r="E22" s="85"/>
      <c r="F22" s="190"/>
      <c r="G22" s="5">
        <f t="shared" si="0"/>
        <v>0</v>
      </c>
      <c r="H22" s="35"/>
    </row>
    <row r="23" spans="1:8" ht="30" customHeight="1" x14ac:dyDescent="0.3">
      <c r="A23" s="82"/>
      <c r="B23" s="197"/>
      <c r="C23" s="83"/>
      <c r="D23" s="84"/>
      <c r="E23" s="85"/>
      <c r="F23" s="190"/>
      <c r="G23" s="5">
        <f t="shared" si="0"/>
        <v>0</v>
      </c>
      <c r="H23" s="35"/>
    </row>
    <row r="24" spans="1:8" ht="30" customHeight="1" x14ac:dyDescent="0.3">
      <c r="A24" s="82"/>
      <c r="B24" s="197"/>
      <c r="C24" s="83"/>
      <c r="D24" s="84"/>
      <c r="E24" s="85"/>
      <c r="F24" s="190"/>
      <c r="G24" s="5">
        <f t="shared" si="0"/>
        <v>0</v>
      </c>
      <c r="H24" s="35"/>
    </row>
    <row r="25" spans="1:8" ht="30" customHeight="1" x14ac:dyDescent="0.3">
      <c r="A25" s="82"/>
      <c r="B25" s="197"/>
      <c r="C25" s="83"/>
      <c r="D25" s="84"/>
      <c r="E25" s="85"/>
      <c r="F25" s="190"/>
      <c r="G25" s="5">
        <f t="shared" si="0"/>
        <v>0</v>
      </c>
      <c r="H25" s="35"/>
    </row>
    <row r="26" spans="1:8" ht="30" customHeight="1" x14ac:dyDescent="0.3">
      <c r="A26" s="82"/>
      <c r="B26" s="197"/>
      <c r="C26" s="83"/>
      <c r="D26" s="84"/>
      <c r="E26" s="85"/>
      <c r="F26" s="190"/>
      <c r="G26" s="5">
        <f t="shared" si="0"/>
        <v>0</v>
      </c>
      <c r="H26" s="35"/>
    </row>
    <row r="27" spans="1:8" ht="30" customHeight="1" x14ac:dyDescent="0.3">
      <c r="A27" s="82"/>
      <c r="B27" s="197"/>
      <c r="C27" s="83"/>
      <c r="D27" s="84"/>
      <c r="E27" s="85"/>
      <c r="F27" s="190"/>
      <c r="G27" s="5">
        <f t="shared" si="0"/>
        <v>0</v>
      </c>
      <c r="H27" s="35"/>
    </row>
    <row r="28" spans="1:8" ht="30" customHeight="1" x14ac:dyDescent="0.3">
      <c r="A28" s="82"/>
      <c r="B28" s="197"/>
      <c r="C28" s="83"/>
      <c r="D28" s="84"/>
      <c r="E28" s="85"/>
      <c r="F28" s="190"/>
      <c r="G28" s="5">
        <f t="shared" si="0"/>
        <v>0</v>
      </c>
      <c r="H28" s="35"/>
    </row>
    <row r="29" spans="1:8" ht="30" customHeight="1" x14ac:dyDescent="0.3">
      <c r="A29" s="82"/>
      <c r="B29" s="197"/>
      <c r="C29" s="83"/>
      <c r="D29" s="84"/>
      <c r="E29" s="85"/>
      <c r="F29" s="190"/>
      <c r="G29" s="5">
        <f t="shared" si="0"/>
        <v>0</v>
      </c>
      <c r="H29" s="35"/>
    </row>
    <row r="30" spans="1:8" ht="30" customHeight="1" x14ac:dyDescent="0.3">
      <c r="A30" s="82"/>
      <c r="B30" s="197"/>
      <c r="C30" s="83"/>
      <c r="D30" s="84"/>
      <c r="E30" s="85"/>
      <c r="F30" s="190"/>
      <c r="G30" s="5">
        <f t="shared" si="0"/>
        <v>0</v>
      </c>
      <c r="H30" s="35"/>
    </row>
    <row r="31" spans="1:8" ht="30" customHeight="1" x14ac:dyDescent="0.3">
      <c r="A31" s="82"/>
      <c r="B31" s="197"/>
      <c r="C31" s="83"/>
      <c r="D31" s="84"/>
      <c r="E31" s="85"/>
      <c r="F31" s="190"/>
      <c r="G31" s="5">
        <f t="shared" si="0"/>
        <v>0</v>
      </c>
      <c r="H31" s="35"/>
    </row>
    <row r="32" spans="1:8" ht="30" customHeight="1" x14ac:dyDescent="0.3">
      <c r="A32" s="82"/>
      <c r="B32" s="197"/>
      <c r="C32" s="83"/>
      <c r="D32" s="84"/>
      <c r="E32" s="85"/>
      <c r="F32" s="190"/>
      <c r="G32" s="5">
        <f t="shared" si="0"/>
        <v>0</v>
      </c>
      <c r="H32" s="35"/>
    </row>
    <row r="33" spans="1:8" ht="30" customHeight="1" x14ac:dyDescent="0.3">
      <c r="A33" s="82"/>
      <c r="B33" s="197"/>
      <c r="C33" s="83"/>
      <c r="D33" s="84"/>
      <c r="E33" s="85"/>
      <c r="F33" s="190"/>
      <c r="G33" s="5">
        <f t="shared" si="0"/>
        <v>0</v>
      </c>
      <c r="H33" s="35"/>
    </row>
    <row r="34" spans="1:8" ht="30" customHeight="1" x14ac:dyDescent="0.3">
      <c r="A34" s="82"/>
      <c r="B34" s="197"/>
      <c r="C34" s="83"/>
      <c r="D34" s="84"/>
      <c r="E34" s="85"/>
      <c r="F34" s="190"/>
      <c r="G34" s="5">
        <f t="shared" si="0"/>
        <v>0</v>
      </c>
      <c r="H34" s="35"/>
    </row>
    <row r="35" spans="1:8" ht="30" customHeight="1" x14ac:dyDescent="0.3">
      <c r="A35" s="82"/>
      <c r="B35" s="197"/>
      <c r="C35" s="83"/>
      <c r="D35" s="84"/>
      <c r="E35" s="85"/>
      <c r="F35" s="190"/>
      <c r="G35" s="5">
        <f t="shared" si="0"/>
        <v>0</v>
      </c>
      <c r="H35" s="35"/>
    </row>
    <row r="36" spans="1:8" ht="30" customHeight="1" x14ac:dyDescent="0.3">
      <c r="A36" s="82"/>
      <c r="B36" s="197"/>
      <c r="C36" s="83"/>
      <c r="D36" s="84"/>
      <c r="E36" s="85"/>
      <c r="F36" s="190"/>
      <c r="G36" s="5">
        <f t="shared" si="0"/>
        <v>0</v>
      </c>
      <c r="H36" s="35"/>
    </row>
    <row r="37" spans="1:8" ht="30" customHeight="1" x14ac:dyDescent="0.3">
      <c r="A37" s="82"/>
      <c r="B37" s="197"/>
      <c r="C37" s="83"/>
      <c r="D37" s="84"/>
      <c r="E37" s="85"/>
      <c r="F37" s="190"/>
      <c r="G37" s="5">
        <f t="shared" si="0"/>
        <v>0</v>
      </c>
      <c r="H37" s="35"/>
    </row>
    <row r="38" spans="1:8" ht="30" customHeight="1" x14ac:dyDescent="0.3">
      <c r="A38" s="82"/>
      <c r="B38" s="197"/>
      <c r="C38" s="83"/>
      <c r="D38" s="84"/>
      <c r="E38" s="85"/>
      <c r="F38" s="190"/>
      <c r="G38" s="5">
        <f t="shared" si="0"/>
        <v>0</v>
      </c>
      <c r="H38" s="35"/>
    </row>
    <row r="39" spans="1:8" ht="30" customHeight="1" x14ac:dyDescent="0.3">
      <c r="A39" s="82"/>
      <c r="B39" s="197"/>
      <c r="C39" s="83"/>
      <c r="D39" s="84"/>
      <c r="E39" s="85"/>
      <c r="F39" s="190"/>
      <c r="G39" s="5">
        <f t="shared" si="0"/>
        <v>0</v>
      </c>
      <c r="H39" s="35"/>
    </row>
    <row r="40" spans="1:8" ht="30" customHeight="1" thickBot="1" x14ac:dyDescent="0.35">
      <c r="A40" s="87"/>
      <c r="B40" s="198"/>
      <c r="C40" s="88"/>
      <c r="D40" s="89"/>
      <c r="E40" s="90"/>
      <c r="F40" s="191"/>
      <c r="G40" s="66">
        <f t="shared" si="0"/>
        <v>0</v>
      </c>
      <c r="H40" s="36"/>
    </row>
    <row r="41" spans="1:8" ht="30" customHeight="1" x14ac:dyDescent="0.35">
      <c r="A41" s="171" t="s">
        <v>61</v>
      </c>
      <c r="B41" s="171"/>
    </row>
  </sheetData>
  <sheetProtection algorithmName="SHA-512" hashValue="nAut+NrOoJIY3JtIC70ZmMCZG635bHx11QfgD8oUQ6P5Dy8MwKj3xu4RaPgHnGNUknUOidUGUJIqjrHK9QYkrQ==" saltValue="ow+BDQ6kxqY3FfI8DnicJg==" spinCount="100000" sheet="1" objects="1" scenarios="1" selectLockedCells="1"/>
  <mergeCells count="3">
    <mergeCell ref="A5:H5"/>
    <mergeCell ref="A7:B7"/>
    <mergeCell ref="A8:B8"/>
  </mergeCells>
  <dataValidations count="3">
    <dataValidation allowBlank="1" showInputMessage="1" showErrorMessage="1" prompt="Title of this worksheet is in this cell" sqref="A3:B4" xr:uid="{F0F35F9B-6738-45E4-953B-452C25F1FF45}"/>
    <dataValidation type="decimal" allowBlank="1" showInputMessage="1" showErrorMessage="1" sqref="E12:E40" xr:uid="{6AD6C7FE-A594-497B-820F-C63732CC5CFB}">
      <formula1>0</formula1>
      <formula2>1000000000000</formula2>
    </dataValidation>
    <dataValidation type="decimal" operator="lessThanOrEqual" allowBlank="1" showInputMessage="1" showErrorMessage="1" error="Cannot exceed 100%" sqref="F12:F40" xr:uid="{CACF9A89-04E7-41CA-A2FD-9866B0612902}">
      <formula1>1</formula1>
    </dataValidation>
  </dataValidations>
  <hyperlinks>
    <hyperlink ref="A7" location="Other_Instructions" display="Other_Instructions" xr:uid="{49A66C21-C9EC-47B2-AA95-FBE79F547268}"/>
    <hyperlink ref="A8" location="Other_Supporting_Documentation_Guidance" display="Other_Supporting_Documentation_Guidance" xr:uid="{827AD8D0-EADC-463A-9200-153E2EA9BD8C}"/>
  </hyperlinks>
  <printOptions horizontalCentered="1"/>
  <pageMargins left="0.75" right="0.75" top="1" bottom="1" header="0.5" footer="0.5"/>
  <pageSetup scale="72"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3ADFCE500DF9449E51E5545C8646C6" ma:contentTypeVersion="15" ma:contentTypeDescription="Create a new document." ma:contentTypeScope="" ma:versionID="066fe0e7fdd98f405c79ba4b6c22b107">
  <xsd:schema xmlns:xsd="http://www.w3.org/2001/XMLSchema" xmlns:xs="http://www.w3.org/2001/XMLSchema" xmlns:p="http://schemas.microsoft.com/office/2006/metadata/properties" xmlns:ns2="65a7ca15-10b0-452b-b010-05b14984b927" xmlns:ns3="8bb4f917-d686-4fe8-862b-c9ed56f9bc03" targetNamespace="http://schemas.microsoft.com/office/2006/metadata/properties" ma:root="true" ma:fieldsID="c22c4e5c7abf621ac07dcd413a68d3ef" ns2:_="" ns3:_="">
    <xsd:import namespace="65a7ca15-10b0-452b-b010-05b14984b927"/>
    <xsd:import namespace="8bb4f917-d686-4fe8-862b-c9ed56f9bc0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TaxCatchAll"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7ca15-10b0-452b-b010-05b14984b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3c3324f-0d36-437e-818d-452d1f38ef4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b4f917-d686-4fe8-862b-c9ed56f9bc0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41fdc6-03e1-439c-b43c-34381b72f34c}" ma:internalName="TaxCatchAll" ma:showField="CatchAllData" ma:web="8bb4f917-d686-4fe8-862b-c9ed56f9bc03">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1D906-A503-4CEB-8865-41DB58175766}">
  <ds:schemaRefs>
    <ds:schemaRef ds:uri="http://schemas.microsoft.com/sharepoint/v3/contenttype/forms"/>
  </ds:schemaRefs>
</ds:datastoreItem>
</file>

<file path=customXml/itemProps2.xml><?xml version="1.0" encoding="utf-8"?>
<ds:datastoreItem xmlns:ds="http://schemas.openxmlformats.org/officeDocument/2006/customXml" ds:itemID="{3582FC13-D4AB-4F2D-8F8D-49A97AE94C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7ca15-10b0-452b-b010-05b14984b927"/>
    <ds:schemaRef ds:uri="8bb4f917-d686-4fe8-862b-c9ed56f9b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TM16400611</Template>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Instructions</vt:lpstr>
      <vt:lpstr>Documentation Guide</vt:lpstr>
      <vt:lpstr>Payment Request Summary</vt:lpstr>
      <vt:lpstr>Personnel and Fringe </vt:lpstr>
      <vt:lpstr> Travel Expenses</vt:lpstr>
      <vt:lpstr>Operating Expenses</vt:lpstr>
      <vt:lpstr>Other  </vt:lpstr>
      <vt:lpstr>'Documentation Guide'!_Hlk97038249</vt:lpstr>
      <vt:lpstr>Allocated_Fringe_Benefits_Cost</vt:lpstr>
      <vt:lpstr>Allocated_Wages_Cost</vt:lpstr>
      <vt:lpstr>Contracts__Consultants</vt:lpstr>
      <vt:lpstr>Equipment</vt:lpstr>
      <vt:lpstr>Operating_Expenses_Instructions</vt:lpstr>
      <vt:lpstr>Operating_Expenses_Supporting_Documentation_Guidance</vt:lpstr>
      <vt:lpstr>Other_Allocated_Cost</vt:lpstr>
      <vt:lpstr>Other_Instructions</vt:lpstr>
      <vt:lpstr>Other_Supporting_Documentation_Guidance</vt:lpstr>
      <vt:lpstr>Payment_Request_Summary_Instructions</vt:lpstr>
      <vt:lpstr>Personnel_and_Fringe_Instructions</vt:lpstr>
      <vt:lpstr>Personnel_and_Fringe_Supporting_Documentation_Guidance</vt:lpstr>
      <vt:lpstr>'Payment Request Summary'!Print_Titles</vt:lpstr>
      <vt:lpstr>RowTitleRegion1..C6</vt:lpstr>
      <vt:lpstr>Supplies__Supporting_Documentation_Guidance</vt:lpstr>
      <vt:lpstr>Supplies_Total</vt:lpstr>
      <vt:lpstr>Travel_Amount_Requested</vt:lpstr>
      <vt:lpstr>Travel_Expense_Instructions</vt:lpstr>
      <vt:lpstr>Travel_Supporting_Documentation_Guidance</vt:lpstr>
      <vt:lpstr>ver_cntrl</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2021-12-28T20:29:37Z</dcterms:created>
  <dcterms:modified xsi:type="dcterms:W3CDTF">2023-05-04T19:35:27Z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2023-04-17T14:42:32Z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8e1afea1-805f-4c67-86f0-3aeb552274ca</vt:lpwstr>
  </property>
  <property fmtid="{D5CDD505-2E9C-101B-9397-08002B2CF9AE}" pid="7" name="MSIP_Label_defa4170-0d19-0005-0004-bc88714345d2_ActionId">
    <vt:lpwstr>30a64884-5bac-4516-8196-8f547a6381bd</vt:lpwstr>
  </property>
  <property fmtid="{D5CDD505-2E9C-101B-9397-08002B2CF9AE}" pid="8" name="MSIP_Label_defa4170-0d19-0005-0004-bc88714345d2_ContentBits">
    <vt:lpwstr>0</vt:lpwstr>
  </property>
</Properties>
</file>